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filterPrivacy="1" defaultThemeVersion="124226"/>
  <xr:revisionPtr revIDLastSave="0" documentId="13_ncr:1_{3742C13B-F58F-4D17-A57F-029B9BC321ED}" xr6:coauthVersionLast="45" xr6:coauthVersionMax="45" xr10:uidLastSave="{00000000-0000-0000-0000-000000000000}"/>
  <bookViews>
    <workbookView xWindow="-120" yWindow="-120" windowWidth="29040" windowHeight="15990" tabRatio="871" activeTab="2" xr2:uid="{00000000-000D-0000-FFFF-FFFF00000000}"/>
  </bookViews>
  <sheets>
    <sheet name="（中間期）（夏期）" sheetId="22" r:id="rId1"/>
    <sheet name=" (冬期)" sheetId="37" r:id="rId2"/>
    <sheet name="（発電設備事故時）" sheetId="36" r:id="rId3"/>
    <sheet name="（買電事故時）" sheetId="40" r:id="rId4"/>
  </sheets>
  <definedNames>
    <definedName name="ｂｂ">#REF!</definedName>
    <definedName name="ｄ" localSheetId="3">#REF!</definedName>
    <definedName name="ｄ">#REF!</definedName>
    <definedName name="ｄｆｄｓ" localSheetId="3">#REF!</definedName>
    <definedName name="ｄｆｄｓ">#REF!</definedName>
    <definedName name="ｊｇｇｇｇ">#REF!</definedName>
    <definedName name="TR一覧" localSheetId="1">#REF!</definedName>
    <definedName name="TR一覧" localSheetId="3">#REF!</definedName>
    <definedName name="TR一覧" localSheetId="2">#REF!</definedName>
    <definedName name="TR一覧">#REF!</definedName>
    <definedName name="TR結線一覧" localSheetId="1">#REF!</definedName>
    <definedName name="TR結線一覧" localSheetId="3">#REF!</definedName>
    <definedName name="TR結線一覧" localSheetId="2">#REF!</definedName>
    <definedName name="TR結線一覧">#REF!</definedName>
    <definedName name="TR容量一覧" localSheetId="1">#REF!</definedName>
    <definedName name="TR容量一覧" localSheetId="3">#REF!</definedName>
    <definedName name="TR容量一覧" localSheetId="2">#REF!</definedName>
    <definedName name="TR容量一覧">#REF!</definedName>
    <definedName name="ｘ" localSheetId="3">#REF!</definedName>
    <definedName name="ｘ">#REF!</definedName>
    <definedName name="あああ" localSheetId="3">#REF!</definedName>
    <definedName name="あああ">#REF!</definedName>
    <definedName name="んｈ">#REF!</definedName>
    <definedName name="一次側電圧一覧" localSheetId="1">#REF!</definedName>
    <definedName name="一次側電圧一覧" localSheetId="3">#REF!</definedName>
    <definedName name="一次側電圧一覧" localSheetId="2">#REF!</definedName>
    <definedName name="一次側電圧一覧">#REF!</definedName>
    <definedName name="回路分類一覧" localSheetId="1">#REF!</definedName>
    <definedName name="回路分類一覧" localSheetId="3">#REF!</definedName>
    <definedName name="回路分類一覧" localSheetId="2">#REF!</definedName>
    <definedName name="回路分類一覧">#REF!</definedName>
    <definedName name="受電接続負荷種別" localSheetId="1">#REF!</definedName>
    <definedName name="受電接続負荷種別" localSheetId="3">#REF!</definedName>
    <definedName name="受電接続負荷種別" localSheetId="2">#REF!</definedName>
    <definedName name="受電接続負荷種別">#REF!</definedName>
    <definedName name="需要家受電電圧" localSheetId="1">#REF!</definedName>
    <definedName name="需要家受電電圧" localSheetId="3">#REF!</definedName>
    <definedName name="需要家受電電圧" localSheetId="2">#REF!</definedName>
    <definedName name="需要家受電電圧">#REF!</definedName>
    <definedName name="需要家受電方式" localSheetId="1">#REF!</definedName>
    <definedName name="需要家受電方式" localSheetId="3">#REF!</definedName>
    <definedName name="需要家受電方式" localSheetId="2">#REF!</definedName>
    <definedName name="需要家受電方式">#REF!</definedName>
    <definedName name="設備種類" localSheetId="1">#REF!</definedName>
    <definedName name="設備種類" localSheetId="3">#REF!</definedName>
    <definedName name="設備種類" localSheetId="2">#REF!</definedName>
    <definedName name="設備種類">#REF!</definedName>
    <definedName name="電力会社" localSheetId="1">#REF!</definedName>
    <definedName name="電力会社" localSheetId="3">#REF!</definedName>
    <definedName name="電力会社" localSheetId="2">#REF!</definedName>
    <definedName name="電力会社">#REF!</definedName>
    <definedName name="二次側電圧一覧" localSheetId="1">#REF!</definedName>
    <definedName name="二次側電圧一覧" localSheetId="3">#REF!</definedName>
    <definedName name="二次側電圧一覧" localSheetId="2">#REF!</definedName>
    <definedName name="二次側電圧一覧">#REF!</definedName>
    <definedName name="入力TR一覧" localSheetId="1">#REF!</definedName>
    <definedName name="入力TR一覧" localSheetId="3">#REF!</definedName>
    <definedName name="入力TR一覧" localSheetId="2">#REF!</definedName>
    <definedName name="入力TR一覧">#REF!</definedName>
    <definedName name="負荷種別" localSheetId="1">#REF!</definedName>
    <definedName name="負荷種別" localSheetId="3">#REF!</definedName>
    <definedName name="負荷種別" localSheetId="2">#REF!</definedName>
    <definedName name="負荷種別">#REF!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9" i="36" l="1"/>
  <c r="E39" i="36"/>
  <c r="D39" i="36"/>
  <c r="C39" i="36"/>
  <c r="AM42" i="40" l="1"/>
  <c r="AL42" i="40"/>
  <c r="AK42" i="40"/>
  <c r="AJ42" i="40"/>
  <c r="F42" i="40"/>
  <c r="E42" i="40"/>
  <c r="D42" i="40"/>
  <c r="C42" i="40"/>
  <c r="AM41" i="40"/>
  <c r="AL41" i="40"/>
  <c r="AK41" i="40"/>
  <c r="AJ41" i="40"/>
  <c r="F41" i="40"/>
  <c r="E41" i="40"/>
  <c r="D41" i="40"/>
  <c r="C41" i="40"/>
  <c r="AM39" i="40"/>
  <c r="AL39" i="40"/>
  <c r="AK39" i="40"/>
  <c r="AJ39" i="40"/>
  <c r="F39" i="40"/>
  <c r="E39" i="40"/>
  <c r="D39" i="40"/>
  <c r="C39" i="40"/>
  <c r="F39" i="37"/>
  <c r="AM42" i="36"/>
  <c r="AM42" i="37"/>
  <c r="AL42" i="37"/>
  <c r="AK42" i="37"/>
  <c r="AJ42" i="37"/>
  <c r="F42" i="37"/>
  <c r="E42" i="37"/>
  <c r="D42" i="37"/>
  <c r="C42" i="37"/>
  <c r="AM41" i="37"/>
  <c r="AL41" i="37"/>
  <c r="AK41" i="37"/>
  <c r="AJ41" i="37"/>
  <c r="F41" i="37"/>
  <c r="E41" i="37"/>
  <c r="D41" i="37"/>
  <c r="C41" i="37"/>
  <c r="AM39" i="37"/>
  <c r="AL39" i="37"/>
  <c r="AK39" i="37"/>
  <c r="AJ39" i="37"/>
  <c r="E39" i="37"/>
  <c r="D39" i="37"/>
  <c r="C39" i="37"/>
  <c r="AL42" i="36"/>
  <c r="AK42" i="36"/>
  <c r="AJ42" i="36"/>
  <c r="E42" i="36"/>
  <c r="D42" i="36"/>
  <c r="C42" i="36"/>
  <c r="AL41" i="36"/>
  <c r="AK41" i="36"/>
  <c r="AJ41" i="36"/>
  <c r="E41" i="36"/>
  <c r="D41" i="36"/>
  <c r="C41" i="36"/>
  <c r="AL39" i="36"/>
  <c r="AK39" i="36"/>
  <c r="AJ39" i="36"/>
  <c r="AM42" i="22"/>
  <c r="AL42" i="22"/>
  <c r="AK42" i="22"/>
  <c r="AJ42" i="22"/>
  <c r="D42" i="22"/>
  <c r="D39" i="22"/>
  <c r="F42" i="36" l="1"/>
  <c r="F41" i="36"/>
  <c r="AM39" i="36"/>
  <c r="AM41" i="36"/>
  <c r="C39" i="22"/>
  <c r="E39" i="22"/>
  <c r="F39" i="22"/>
  <c r="AJ39" i="22"/>
  <c r="AK39" i="22"/>
  <c r="AL39" i="22"/>
  <c r="AM39" i="22"/>
  <c r="C41" i="22"/>
  <c r="D41" i="22"/>
  <c r="E41" i="22"/>
  <c r="F41" i="22"/>
  <c r="AJ41" i="22"/>
  <c r="AK41" i="22"/>
  <c r="AL41" i="22"/>
  <c r="AM41" i="22"/>
  <c r="C42" i="22"/>
  <c r="E42" i="22"/>
  <c r="F42" i="22"/>
</calcChain>
</file>

<file path=xl/sharedStrings.xml><?xml version="1.0" encoding="utf-8"?>
<sst xmlns="http://schemas.openxmlformats.org/spreadsheetml/2006/main" count="149" uniqueCount="29">
  <si>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</si>
  <si>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</si>
  <si>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</si>
  <si>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</si>
  <si>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</si>
  <si>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</si>
  <si>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</si>
  <si>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</si>
  <si>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</si>
  <si>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</si>
  <si>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</si>
  <si>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</si>
  <si>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</si>
  <si>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</si>
  <si>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t>様式５の３</t>
    <rPh sb="0" eb="2">
      <t>ヨウシキ</t>
    </rPh>
    <phoneticPr fontId="2"/>
  </si>
  <si>
    <t xml:space="preserve">発電設備等設置者名　　  　　     　　　　　  </t>
    <rPh sb="0" eb="2">
      <t>ハツデン</t>
    </rPh>
    <rPh sb="2" eb="4">
      <t>セツビ</t>
    </rPh>
    <rPh sb="4" eb="5">
      <t>ナド</t>
    </rPh>
    <rPh sb="5" eb="7">
      <t>セッチ</t>
    </rPh>
    <rPh sb="7" eb="8">
      <t>シャ</t>
    </rPh>
    <rPh sb="8" eb="9">
      <t>メイ</t>
    </rPh>
    <phoneticPr fontId="2"/>
  </si>
  <si>
    <t xml:space="preserve"> 　　　年　　　月　　　日</t>
    <rPh sb="4" eb="5">
      <t>ネン</t>
    </rPh>
    <rPh sb="8" eb="9">
      <t>ガツ</t>
    </rPh>
    <rPh sb="12" eb="13">
      <t>ニチ</t>
    </rPh>
    <phoneticPr fontId="2"/>
  </si>
  <si>
    <t>中間期</t>
    <rPh sb="0" eb="3">
      <t>チュウカンキ</t>
    </rPh>
    <phoneticPr fontId="2"/>
  </si>
  <si>
    <t>月間予想日数：　　　　　30　　日　</t>
    <rPh sb="0" eb="2">
      <t>ゲッカン</t>
    </rPh>
    <rPh sb="2" eb="4">
      <t>ヨソウ</t>
    </rPh>
    <rPh sb="4" eb="6">
      <t>ニッスウ</t>
    </rPh>
    <rPh sb="16" eb="17">
      <t>ニチ</t>
    </rPh>
    <phoneticPr fontId="2"/>
  </si>
  <si>
    <t>年間予想日数：　　　185　　　　日　</t>
    <rPh sb="0" eb="2">
      <t>ネンカン</t>
    </rPh>
    <rPh sb="2" eb="4">
      <t>ヨソウ</t>
    </rPh>
    <rPh sb="4" eb="6">
      <t>ニッスウ</t>
    </rPh>
    <rPh sb="17" eb="18">
      <t>ニチ</t>
    </rPh>
    <phoneticPr fontId="2"/>
  </si>
  <si>
    <t>夏期</t>
    <rPh sb="0" eb="2">
      <t>カキ</t>
    </rPh>
    <phoneticPr fontId="2"/>
  </si>
  <si>
    <t>月間予想日数：　　30　　　　　日　</t>
    <rPh sb="0" eb="2">
      <t>ゲッカン</t>
    </rPh>
    <rPh sb="2" eb="4">
      <t>ヨソウ</t>
    </rPh>
    <rPh sb="4" eb="6">
      <t>ニッスウ</t>
    </rPh>
    <rPh sb="16" eb="17">
      <t>ニチ</t>
    </rPh>
    <phoneticPr fontId="2"/>
  </si>
  <si>
    <t>年間予想日数：　　　　90　　　日　</t>
    <rPh sb="0" eb="2">
      <t>ネンカン</t>
    </rPh>
    <rPh sb="2" eb="4">
      <t>ヨソウ</t>
    </rPh>
    <rPh sb="4" eb="6">
      <t>ニッスウ</t>
    </rPh>
    <rPh sb="16" eb="17">
      <t>ニチ</t>
    </rPh>
    <phoneticPr fontId="2"/>
  </si>
  <si>
    <t>冬期</t>
    <rPh sb="0" eb="1">
      <t>フユ</t>
    </rPh>
    <rPh sb="1" eb="2">
      <t>キ</t>
    </rPh>
    <phoneticPr fontId="2"/>
  </si>
  <si>
    <t>年間予想日数：　　　90　　　日　</t>
    <rPh sb="0" eb="2">
      <t>ネンカン</t>
    </rPh>
    <rPh sb="2" eb="4">
      <t>ヨソウ</t>
    </rPh>
    <rPh sb="4" eb="6">
      <t>ニッスウ</t>
    </rPh>
    <rPh sb="15" eb="16">
      <t>ニチ</t>
    </rPh>
    <phoneticPr fontId="2"/>
  </si>
  <si>
    <t>年間予想日数：　　　　　日　</t>
    <rPh sb="0" eb="2">
      <t>ネンカン</t>
    </rPh>
    <rPh sb="2" eb="4">
      <t>ヨソウ</t>
    </rPh>
    <rPh sb="4" eb="6">
      <t>ニッスウ</t>
    </rPh>
    <rPh sb="12" eb="13">
      <t>ニチ</t>
    </rPh>
    <phoneticPr fontId="2"/>
  </si>
  <si>
    <t>月間予想日数：　　　　　　日　</t>
    <rPh sb="0" eb="2">
      <t>ゲッカン</t>
    </rPh>
    <rPh sb="2" eb="4">
      <t>ヨソウ</t>
    </rPh>
    <rPh sb="4" eb="6">
      <t>ニッスウ</t>
    </rPh>
    <rPh sb="13" eb="14">
      <t>ニチ</t>
    </rPh>
    <phoneticPr fontId="2"/>
  </si>
  <si>
    <t>発電設備事故時</t>
    <phoneticPr fontId="2"/>
  </si>
  <si>
    <t>買電事故時</t>
    <rPh sb="0" eb="1">
      <t>カ</t>
    </rPh>
    <rPh sb="1" eb="2">
      <t>デン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</si>
</sst>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Red]\-#,##0.0\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9"/>
      <name val="ＭＳ 明朝"/>
      <family val="1"/>
      <charset val="128"/>
    </font>
    <font>
      <sz val="9"/>
      <name val="Century"/>
      <family val="1"/>
    </font>
    <font>
      <u/>
      <sz val="10"/>
      <name val="ＭＳ 明朝"/>
      <family val="1"/>
      <charset val="128"/>
    </font>
    <font>
      <u/>
      <sz val="9"/>
      <name val="ＭＳ 明朝"/>
      <family val="1"/>
      <charset val="128"/>
    </font>
    <font>
      <sz val="9"/>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z val="9"/>
      <name val="ＭＳ ゴシック"/>
      <family val="3"/>
      <charset val="128"/>
    </font>
    <font>
      <sz val="9"/>
      <color indexed="10"/>
      <name val="ＭＳ ゴシック"/>
      <family val="3"/>
      <charset val="128"/>
    </font>
    <font>
      <sz val="9"/>
      <color indexed="17"/>
      <name val="ＭＳ ゴシック"/>
      <family val="3"/>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9" fillId="0" borderId="0"/>
  </cellStyleXfs>
  <cellXfs count="70">
    <xf numFmtId="0" fontId="0" fillId="0" borderId="0" xfId="0">
      <alignment vertical="center"/>
    </xf>
    <xf numFmtId="0" fontId="4" fillId="0" borderId="0" xfId="0" applyFont="1" applyBorder="1">
      <alignment vertical="center"/>
    </xf>
    <xf numFmtId="0" fontId="5" fillId="0" borderId="0" xfId="0" applyFont="1">
      <alignment vertical="center"/>
    </xf>
    <xf numFmtId="0" fontId="4" fillId="0" borderId="0" xfId="0" applyFont="1" applyAlignment="1">
      <alignment horizontal="right" vertical="center"/>
    </xf>
    <xf numFmtId="0" fontId="5" fillId="0" borderId="7" xfId="0" applyFont="1" applyBorder="1">
      <alignment vertical="center"/>
    </xf>
    <xf numFmtId="0" fontId="5" fillId="0" borderId="0" xfId="0" applyFont="1" applyBorder="1">
      <alignment vertical="center"/>
    </xf>
    <xf numFmtId="0" fontId="5" fillId="0" borderId="1" xfId="0" applyFont="1" applyBorder="1">
      <alignment vertical="center"/>
    </xf>
    <xf numFmtId="0" fontId="5" fillId="0" borderId="6"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12" xfId="0" applyFont="1" applyBorder="1">
      <alignment vertical="center"/>
    </xf>
    <xf numFmtId="0" fontId="5" fillId="0" borderId="2" xfId="0" applyFont="1" applyBorder="1">
      <alignment vertical="center"/>
    </xf>
    <xf numFmtId="0" fontId="8" fillId="0" borderId="7" xfId="0" applyFont="1" applyBorder="1">
      <alignment vertical="center"/>
    </xf>
    <xf numFmtId="0" fontId="4" fillId="0" borderId="0" xfId="0" applyFont="1">
      <alignment vertical="center"/>
    </xf>
    <xf numFmtId="0" fontId="5" fillId="0" borderId="3" xfId="0" applyFont="1" applyBorder="1">
      <alignment vertical="center"/>
    </xf>
    <xf numFmtId="0" fontId="5" fillId="0" borderId="4" xfId="0" applyFont="1" applyBorder="1">
      <alignment vertical="center"/>
    </xf>
    <xf numFmtId="0" fontId="4" fillId="0" borderId="4" xfId="0" applyFont="1" applyBorder="1" applyAlignment="1">
      <alignment horizontal="right" vertical="center"/>
    </xf>
    <xf numFmtId="0" fontId="8" fillId="0" borderId="0" xfId="0" applyFont="1" applyBorder="1">
      <alignment vertical="center"/>
    </xf>
    <xf numFmtId="0" fontId="4" fillId="0" borderId="5" xfId="0" applyFont="1" applyBorder="1" applyAlignment="1">
      <alignment horizontal="right" vertical="center"/>
    </xf>
    <xf numFmtId="0" fontId="5" fillId="0" borderId="0" xfId="0" applyFont="1" applyBorder="1" applyAlignment="1">
      <alignment vertical="center"/>
    </xf>
    <xf numFmtId="0" fontId="8" fillId="0" borderId="11" xfId="0" applyFont="1" applyBorder="1" applyAlignment="1">
      <alignment horizontal="center" vertical="center"/>
    </xf>
    <xf numFmtId="0" fontId="5" fillId="0" borderId="11" xfId="0" applyFont="1" applyBorder="1" applyAlignment="1">
      <alignment horizontal="center" vertical="center"/>
    </xf>
    <xf numFmtId="0" fontId="7" fillId="0" borderId="6" xfId="0" applyFont="1" applyBorder="1" applyAlignment="1">
      <alignment horizontal="right" vertical="center"/>
    </xf>
    <xf numFmtId="0" fontId="8" fillId="0" borderId="7" xfId="0" applyFont="1" applyBorder="1" applyAlignment="1">
      <alignment vertical="center"/>
    </xf>
    <xf numFmtId="0" fontId="8" fillId="0" borderId="0" xfId="0" applyFont="1" applyBorder="1" applyAlignment="1">
      <alignment vertical="center"/>
    </xf>
    <xf numFmtId="0" fontId="10" fillId="0" borderId="0" xfId="0" applyFont="1" applyBorder="1" applyAlignment="1">
      <alignment vertical="center"/>
    </xf>
    <xf numFmtId="0" fontId="10" fillId="0" borderId="6" xfId="0" applyFont="1" applyBorder="1" applyAlignment="1">
      <alignment vertical="center"/>
    </xf>
    <xf numFmtId="0" fontId="11" fillId="0" borderId="0" xfId="0" applyFont="1" applyBorder="1" applyAlignment="1">
      <alignment horizontal="right" vertical="center"/>
    </xf>
    <xf numFmtId="0" fontId="8" fillId="0" borderId="1" xfId="0" applyFont="1" applyBorder="1">
      <alignment vertical="center"/>
    </xf>
    <xf numFmtId="0" fontId="5" fillId="0" borderId="13" xfId="0" applyFont="1" applyBorder="1">
      <alignment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38" fontId="5" fillId="0" borderId="20" xfId="1" applyFont="1" applyBorder="1">
      <alignment vertical="center"/>
    </xf>
    <xf numFmtId="38" fontId="5" fillId="0" borderId="21" xfId="1" applyFont="1" applyBorder="1">
      <alignment vertical="center"/>
    </xf>
    <xf numFmtId="38" fontId="5" fillId="0" borderId="22" xfId="1" applyFont="1" applyBorder="1">
      <alignment vertical="center"/>
    </xf>
    <xf numFmtId="0" fontId="8" fillId="0" borderId="13" xfId="0" applyFont="1" applyBorder="1" applyAlignment="1">
      <alignment horizontal="center" vertical="center" shrinkToFit="1"/>
    </xf>
    <xf numFmtId="38" fontId="5" fillId="0" borderId="14" xfId="1" applyFont="1" applyBorder="1">
      <alignment vertical="center"/>
    </xf>
    <xf numFmtId="38" fontId="5" fillId="0" borderId="15" xfId="1" applyFont="1" applyBorder="1">
      <alignment vertical="center"/>
    </xf>
    <xf numFmtId="38" fontId="5" fillId="0" borderId="16" xfId="1" applyFont="1" applyBorder="1">
      <alignment vertical="center"/>
    </xf>
    <xf numFmtId="0" fontId="8" fillId="0" borderId="12" xfId="0" applyFont="1" applyBorder="1" applyAlignment="1">
      <alignment horizontal="center" vertical="center"/>
    </xf>
    <xf numFmtId="38" fontId="5" fillId="0" borderId="17" xfId="1" applyFont="1" applyBorder="1">
      <alignment vertical="center"/>
    </xf>
    <xf numFmtId="38" fontId="5" fillId="0" borderId="18" xfId="1" applyFont="1" applyBorder="1">
      <alignment vertical="center"/>
    </xf>
    <xf numFmtId="38" fontId="5" fillId="0" borderId="19" xfId="1" applyFont="1" applyBorder="1">
      <alignment vertical="center"/>
    </xf>
    <xf numFmtId="0" fontId="5" fillId="0" borderId="2" xfId="0" applyFont="1" applyBorder="1" applyAlignment="1">
      <alignment horizontal="center" vertical="center"/>
    </xf>
    <xf numFmtId="0" fontId="7" fillId="0" borderId="0" xfId="0" applyFont="1" applyBorder="1" applyAlignment="1">
      <alignment horizontal="right" vertical="center"/>
    </xf>
    <xf numFmtId="0" fontId="4" fillId="0" borderId="4" xfId="0" applyFont="1" applyBorder="1" applyAlignment="1">
      <alignment horizontal="right" vertical="center"/>
    </xf>
    <xf numFmtId="0" fontId="8" fillId="0" borderId="11" xfId="0" applyFont="1" applyBorder="1" applyAlignment="1">
      <alignment horizontal="center" vertical="center"/>
    </xf>
    <xf numFmtId="0" fontId="12" fillId="2" borderId="11" xfId="0" applyFont="1" applyFill="1" applyBorder="1" applyAlignment="1">
      <alignment vertical="center"/>
    </xf>
    <xf numFmtId="0" fontId="12" fillId="2" borderId="13" xfId="0" applyFont="1" applyFill="1" applyBorder="1" applyAlignment="1">
      <alignment vertical="center"/>
    </xf>
    <xf numFmtId="0" fontId="13" fillId="2" borderId="11" xfId="0" applyFont="1" applyFill="1" applyBorder="1" applyAlignment="1">
      <alignment vertical="center"/>
    </xf>
    <xf numFmtId="0" fontId="13" fillId="2" borderId="13" xfId="0" applyFont="1" applyFill="1" applyBorder="1" applyAlignment="1">
      <alignment vertical="center"/>
    </xf>
    <xf numFmtId="176" fontId="5" fillId="0" borderId="21" xfId="1" applyNumberFormat="1" applyFont="1" applyBorder="1">
      <alignment vertical="center"/>
    </xf>
    <xf numFmtId="176" fontId="5" fillId="0" borderId="22" xfId="1" applyNumberFormat="1" applyFont="1" applyBorder="1">
      <alignment vertical="center"/>
    </xf>
    <xf numFmtId="176" fontId="5" fillId="0" borderId="20" xfId="1" applyNumberFormat="1" applyFont="1" applyBorder="1">
      <alignment vertical="center"/>
    </xf>
    <xf numFmtId="176" fontId="5" fillId="0" borderId="17" xfId="1" applyNumberFormat="1" applyFont="1" applyBorder="1">
      <alignment vertical="center"/>
    </xf>
    <xf numFmtId="176" fontId="5" fillId="0" borderId="18" xfId="1" applyNumberFormat="1" applyFont="1" applyBorder="1">
      <alignment vertical="center"/>
    </xf>
    <xf numFmtId="176" fontId="5" fillId="0" borderId="19" xfId="1" applyNumberFormat="1" applyFont="1" applyBorder="1">
      <alignment vertical="center"/>
    </xf>
    <xf numFmtId="0" fontId="14" fillId="2" borderId="11" xfId="0" applyFont="1" applyFill="1" applyBorder="1" applyAlignment="1">
      <alignment vertical="center"/>
    </xf>
    <xf numFmtId="0" fontId="14" fillId="0" borderId="11" xfId="0" applyFont="1" applyFill="1" applyBorder="1" applyAlignment="1">
      <alignmen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6" xfId="0" applyFont="1" applyBorder="1" applyAlignment="1">
      <alignment horizontal="center" vertical="center"/>
    </xf>
    <xf numFmtId="49" fontId="3" fillId="0" borderId="7"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6" xfId="0" applyNumberFormat="1"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75E-2"/>
          <c:y val="4.4258373205741636E-2"/>
          <c:w val="0.90588235294117658"/>
          <c:h val="0.80741626794258359"/>
        </c:manualLayout>
      </c:layout>
      <c:barChart>
        <c:barDir val="bar"/>
        <c:grouping val="clustered"/>
        <c:varyColors val="0"/>
        <c:ser>
          <c:idx val="0"/>
          <c:order val="0"/>
          <c:tx>
            <c:strRef>
              <c:f>'（中間期）（夏期）'!$C$13:$C$14</c:f>
              <c:strCache>
                <c:ptCount val="2"/>
                <c:pt idx="0">
                  <c:v>総需要</c:v>
                </c:pt>
                <c:pt idx="1">
                  <c:v>(kW)</c:v>
                </c:pt>
              </c:strCache>
            </c:strRef>
          </c:tx>
          <c:spPr>
            <a:solidFill>
              <a:srgbClr val="000000"/>
            </a:solidFill>
            <a:ln w="12700">
              <a:solidFill>
                <a:srgbClr val="000000"/>
              </a:solidFill>
              <a:prstDash val="solid"/>
            </a:ln>
          </c:spPr>
          <c:invertIfNegative val="0"/>
          <c:val>
            <c:numRef>
              <c:f>'（中間期）（夏期）'!$C$15:$C$38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'（中間期）（夏期）'!$D$13:$D$14</c:f>
              <c:strCache>
                <c:ptCount val="2"/>
                <c:pt idx="0">
                  <c:v>発電出力</c:v>
                </c:pt>
                <c:pt idx="1">
                  <c:v>(kW)</c:v>
                </c:pt>
              </c:strCache>
            </c:strRef>
          </c:tx>
          <c:spPr>
            <a:solidFill>
              <a:srgbClr val="FF0000"/>
            </a:solidFill>
            <a:ln w="12700">
              <a:solidFill>
                <a:srgbClr val="000000"/>
              </a:solidFill>
              <a:prstDash val="solid"/>
            </a:ln>
          </c:spPr>
          <c:invertIfNegative val="0"/>
          <c:val>
            <c:numRef>
              <c:f>'（中間期）（夏期）'!$D$15:$D$38</c:f>
              <c:numCache>
                <c:formatCode>General</c:formatCode>
                <c:ptCount val="24"/>
                <c:pt idx="0">
                  <c:v>0</c:v>
                </c:pt>
                <c:pt idx="1">
                  <c:v>0</c:v>
                </c:pt>
                <c:pt idx="2">
                  <c:v>0</c:v>
                </c:pt>
                <c:pt idx="3">
                  <c:v>0</c:v>
                </c:pt>
                <c:pt idx="4">
                  <c:v>0</c:v>
                </c:pt>
                <c:pt idx="5">
                  <c:v>0</c:v>
                </c:pt>
                <c:pt idx="6">
                  <c:v>0</c:v>
                </c:pt>
                <c:pt idx="7">
                  <c:v>1</c:v>
                </c:pt>
                <c:pt idx="8">
                  <c:v>2</c:v>
                </c:pt>
                <c:pt idx="9">
                  <c:v>3</c:v>
                </c:pt>
                <c:pt idx="10">
                  <c:v>3.8</c:v>
                </c:pt>
                <c:pt idx="11">
                  <c:v>4</c:v>
                </c:pt>
                <c:pt idx="12">
                  <c:v>3.8</c:v>
                </c:pt>
                <c:pt idx="13">
                  <c:v>3</c:v>
                </c:pt>
                <c:pt idx="14">
                  <c:v>2</c:v>
                </c:pt>
                <c:pt idx="15">
                  <c:v>1</c:v>
                </c:pt>
                <c:pt idx="16">
                  <c:v>0.2</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'（中間期）（夏期）'!$E$13:$E$14</c:f>
              <c:strCache>
                <c:ptCount val="2"/>
                <c:pt idx="0">
                  <c:v>買電</c:v>
                </c:pt>
                <c:pt idx="1">
                  <c:v>(kW)</c:v>
                </c:pt>
              </c:strCache>
            </c:strRef>
          </c:tx>
          <c:spPr>
            <a:solidFill>
              <a:srgbClr val="00FF00"/>
            </a:solidFill>
            <a:ln w="12700">
              <a:solidFill>
                <a:srgbClr val="000000"/>
              </a:solidFill>
              <a:prstDash val="solid"/>
            </a:ln>
          </c:spPr>
          <c:invertIfNegative val="0"/>
          <c:val>
            <c:numRef>
              <c:f>'（中間期）（夏期）'!$E$15:$E$38</c:f>
              <c:numCache>
                <c:formatCode>#,##0.0_ ;[Red]\-#,##0.0\ </c:formatCode>
                <c:ptCount val="24"/>
                <c:pt idx="0">
                  <c:v>6.4</c:v>
                </c:pt>
                <c:pt idx="1">
                  <c:v>5.4</c:v>
                </c:pt>
                <c:pt idx="2">
                  <c:v>0.4</c:v>
                </c:pt>
                <c:pt idx="3">
                  <c:v>0.4</c:v>
                </c:pt>
                <c:pt idx="4">
                  <c:v>0.4</c:v>
                </c:pt>
                <c:pt idx="5">
                  <c:v>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0.1</c:v>
                </c:pt>
                <c:pt idx="22">
                  <c:v>0.5</c:v>
                </c:pt>
                <c:pt idx="23">
                  <c:v>0.5</c:v>
                </c:pt>
              </c:numCache>
            </c:numRef>
          </c:val>
          <c:extLst>
            <c:ext xmlns:c16="http://schemas.microsoft.com/office/drawing/2014/chart" uri="{C3380CC4-5D6E-409C-BE32-E72D297353CC}">
              <c16:uniqueId val="{00000002-645C-48F6-B2B7-FF2F316CEFD2}"/>
            </c:ext>
          </c:extLst>
        </c:ser>
        <c:ser>
          <c:idx val="3"/>
          <c:order val="3"/>
          <c:tx>
            <c:strRef>
              <c:f>'（中間期）（夏期）'!$F$13:$F$14</c:f>
              <c:strCache>
                <c:ptCount val="2"/>
                <c:pt idx="0">
                  <c:v>売電</c:v>
                </c:pt>
                <c:pt idx="1">
                  <c:v>(kW)</c:v>
                </c:pt>
              </c:strCache>
            </c:strRef>
          </c:tx>
          <c:spPr>
            <a:solidFill>
              <a:srgbClr val="0000FF"/>
            </a:solidFill>
            <a:ln w="12700">
              <a:solidFill>
                <a:srgbClr val="000000"/>
              </a:solidFill>
              <a:prstDash val="solid"/>
            </a:ln>
          </c:spPr>
          <c:invertIfNegative val="0"/>
          <c:val>
            <c:numRef>
              <c:f>'（中間期）（夏期）'!$F$15:$F$38</c:f>
              <c:numCache>
                <c:formatCode>#,##0.0_ ;[Red]\-#,##0.0\ </c:formatCode>
                <c:ptCount val="24"/>
                <c:pt idx="0">
                  <c:v>0</c:v>
                </c:pt>
                <c:pt idx="1">
                  <c:v>0</c:v>
                </c:pt>
                <c:pt idx="2">
                  <c:v>0</c:v>
                </c:pt>
                <c:pt idx="3">
                  <c:v>0</c:v>
                </c:pt>
                <c:pt idx="4">
                  <c:v>0</c:v>
                </c:pt>
                <c:pt idx="5">
                  <c:v>0</c:v>
                </c:pt>
                <c:pt idx="6">
                  <c:v>0</c:v>
                </c:pt>
                <c:pt idx="7">
                  <c:v>1.5</c:v>
                </c:pt>
                <c:pt idx="8">
                  <c:v>2.5</c:v>
                </c:pt>
                <c:pt idx="9">
                  <c:v>3.3</c:v>
                </c:pt>
                <c:pt idx="10">
                  <c:v>3.5</c:v>
                </c:pt>
                <c:pt idx="11">
                  <c:v>2.8</c:v>
                </c:pt>
                <c:pt idx="12">
                  <c:v>2.5</c:v>
                </c:pt>
                <c:pt idx="13">
                  <c:v>1.5</c:v>
                </c:pt>
                <c:pt idx="14">
                  <c:v>1.5</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07083648"/>
        <c:axId val="107085184"/>
      </c:barChart>
      <c:catAx>
        <c:axId val="1070836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7085184"/>
        <c:crosses val="autoZero"/>
        <c:auto val="1"/>
        <c:lblAlgn val="ctr"/>
        <c:lblOffset val="100"/>
        <c:tickLblSkip val="1"/>
        <c:tickMarkSkip val="1"/>
        <c:noMultiLvlLbl val="0"/>
      </c:catAx>
      <c:valAx>
        <c:axId val="10708518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7083648"/>
        <c:crosses val="autoZero"/>
        <c:crossBetween val="between"/>
      </c:valAx>
      <c:spPr>
        <a:noFill/>
        <a:ln w="25400">
          <a:noFill/>
        </a:ln>
      </c:spPr>
    </c:plotArea>
    <c:legend>
      <c:legendPos val="b"/>
      <c:layout>
        <c:manualLayout>
          <c:xMode val="edge"/>
          <c:yMode val="edge"/>
          <c:x val="0.82823529411764707"/>
          <c:y val="0.91387559808612451"/>
          <c:w val="0.16000000000000003"/>
          <c:h val="8.2535885167464185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11" r="0.75000000000000011"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75E-2"/>
          <c:y val="4.4205547394838562E-2"/>
          <c:w val="0.90588235294117658"/>
          <c:h val="0.80764729834894256"/>
        </c:manualLayout>
      </c:layout>
      <c:barChart>
        <c:barDir val="bar"/>
        <c:grouping val="clustered"/>
        <c:varyColors val="0"/>
        <c:ser>
          <c:idx val="0"/>
          <c:order val="0"/>
          <c:tx>
            <c:strRef>
              <c:f>'（中間期）（夏期）'!$AK$15:$AK$18</c:f>
              <c:strCache>
                <c:ptCount val="4"/>
                <c:pt idx="0">
                  <c:v>0</c:v>
                </c:pt>
                <c:pt idx="1">
                  <c:v>0</c:v>
                </c:pt>
                <c:pt idx="2">
                  <c:v>0</c:v>
                </c:pt>
                <c:pt idx="3">
                  <c:v>0</c:v>
                </c:pt>
              </c:strCache>
            </c:strRef>
          </c:tx>
          <c:spPr>
            <a:solidFill>
              <a:srgbClr val="000000"/>
            </a:solidFill>
            <a:ln w="12700">
              <a:solidFill>
                <a:srgbClr val="000000"/>
              </a:solidFill>
              <a:prstDash val="solid"/>
            </a:ln>
          </c:spPr>
          <c:invertIfNegative val="0"/>
          <c:cat>
            <c:numRef>
              <c:f>'（中間期）（夏期）'!$AJ$19:$AJ$38</c:f>
              <c:numCache>
                <c:formatCode>General</c:formatCode>
                <c:ptCount val="20"/>
                <c:pt idx="0">
                  <c:v>0.5</c:v>
                </c:pt>
                <c:pt idx="1">
                  <c:v>1</c:v>
                </c:pt>
                <c:pt idx="2">
                  <c:v>1</c:v>
                </c:pt>
                <c:pt idx="3">
                  <c:v>0.5</c:v>
                </c:pt>
                <c:pt idx="4">
                  <c:v>0.5</c:v>
                </c:pt>
                <c:pt idx="5">
                  <c:v>0.5</c:v>
                </c:pt>
                <c:pt idx="6">
                  <c:v>0.5</c:v>
                </c:pt>
                <c:pt idx="7">
                  <c:v>1.5</c:v>
                </c:pt>
                <c:pt idx="8">
                  <c:v>0.8</c:v>
                </c:pt>
                <c:pt idx="9">
                  <c:v>0.5</c:v>
                </c:pt>
                <c:pt idx="10">
                  <c:v>0.5</c:v>
                </c:pt>
                <c:pt idx="11">
                  <c:v>1</c:v>
                </c:pt>
                <c:pt idx="12">
                  <c:v>1.5</c:v>
                </c:pt>
                <c:pt idx="13">
                  <c:v>2.5</c:v>
                </c:pt>
                <c:pt idx="14">
                  <c:v>2.5</c:v>
                </c:pt>
                <c:pt idx="15">
                  <c:v>2</c:v>
                </c:pt>
                <c:pt idx="16">
                  <c:v>1.5</c:v>
                </c:pt>
                <c:pt idx="17">
                  <c:v>1</c:v>
                </c:pt>
                <c:pt idx="18">
                  <c:v>0.8</c:v>
                </c:pt>
                <c:pt idx="19">
                  <c:v>0.5</c:v>
                </c:pt>
              </c:numCache>
            </c:numRef>
          </c:cat>
          <c:val>
            <c:numRef>
              <c:f>'（中間期）（夏期）'!$AK$19:$AK$38</c:f>
              <c:numCache>
                <c:formatCode>General</c:formatCode>
                <c:ptCount val="20"/>
                <c:pt idx="0">
                  <c:v>0</c:v>
                </c:pt>
                <c:pt idx="1">
                  <c:v>0</c:v>
                </c:pt>
                <c:pt idx="2">
                  <c:v>0</c:v>
                </c:pt>
                <c:pt idx="3">
                  <c:v>1</c:v>
                </c:pt>
                <c:pt idx="4">
                  <c:v>2</c:v>
                </c:pt>
                <c:pt idx="5">
                  <c:v>3</c:v>
                </c:pt>
                <c:pt idx="6">
                  <c:v>3.8</c:v>
                </c:pt>
                <c:pt idx="7">
                  <c:v>4</c:v>
                </c:pt>
                <c:pt idx="8">
                  <c:v>3.8</c:v>
                </c:pt>
                <c:pt idx="9">
                  <c:v>3</c:v>
                </c:pt>
                <c:pt idx="10">
                  <c:v>2</c:v>
                </c:pt>
                <c:pt idx="11">
                  <c:v>1</c:v>
                </c:pt>
                <c:pt idx="12">
                  <c:v>0.2</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CF7F-4C1E-964C-E88C4FCA23CC}"/>
            </c:ext>
          </c:extLst>
        </c:ser>
        <c:ser>
          <c:idx val="1"/>
          <c:order val="1"/>
          <c:tx>
            <c:strRef>
              <c:f>'（中間期）（夏期）'!$AL$15:$AL$18</c:f>
              <c:strCache>
                <c:ptCount val="4"/>
                <c:pt idx="0">
                  <c:v>6.5 </c:v>
                </c:pt>
                <c:pt idx="1">
                  <c:v>5.5 </c:v>
                </c:pt>
                <c:pt idx="2">
                  <c:v>0.5 </c:v>
                </c:pt>
                <c:pt idx="3">
                  <c:v>0.5 </c:v>
                </c:pt>
              </c:strCache>
            </c:strRef>
          </c:tx>
          <c:spPr>
            <a:solidFill>
              <a:srgbClr val="FF0000"/>
            </a:solidFill>
            <a:ln w="12700">
              <a:solidFill>
                <a:srgbClr val="000000"/>
              </a:solidFill>
              <a:prstDash val="solid"/>
            </a:ln>
          </c:spPr>
          <c:invertIfNegative val="0"/>
          <c:cat>
            <c:numRef>
              <c:f>'（中間期）（夏期）'!$AJ$19:$AJ$38</c:f>
              <c:numCache>
                <c:formatCode>General</c:formatCode>
                <c:ptCount val="20"/>
                <c:pt idx="0">
                  <c:v>0.5</c:v>
                </c:pt>
                <c:pt idx="1">
                  <c:v>1</c:v>
                </c:pt>
                <c:pt idx="2">
                  <c:v>1</c:v>
                </c:pt>
                <c:pt idx="3">
                  <c:v>0.5</c:v>
                </c:pt>
                <c:pt idx="4">
                  <c:v>0.5</c:v>
                </c:pt>
                <c:pt idx="5">
                  <c:v>0.5</c:v>
                </c:pt>
                <c:pt idx="6">
                  <c:v>0.5</c:v>
                </c:pt>
                <c:pt idx="7">
                  <c:v>1.5</c:v>
                </c:pt>
                <c:pt idx="8">
                  <c:v>0.8</c:v>
                </c:pt>
                <c:pt idx="9">
                  <c:v>0.5</c:v>
                </c:pt>
                <c:pt idx="10">
                  <c:v>0.5</c:v>
                </c:pt>
                <c:pt idx="11">
                  <c:v>1</c:v>
                </c:pt>
                <c:pt idx="12">
                  <c:v>1.5</c:v>
                </c:pt>
                <c:pt idx="13">
                  <c:v>2.5</c:v>
                </c:pt>
                <c:pt idx="14">
                  <c:v>2.5</c:v>
                </c:pt>
                <c:pt idx="15">
                  <c:v>2</c:v>
                </c:pt>
                <c:pt idx="16">
                  <c:v>1.5</c:v>
                </c:pt>
                <c:pt idx="17">
                  <c:v>1</c:v>
                </c:pt>
                <c:pt idx="18">
                  <c:v>0.8</c:v>
                </c:pt>
                <c:pt idx="19">
                  <c:v>0.5</c:v>
                </c:pt>
              </c:numCache>
            </c:numRef>
          </c:cat>
          <c:val>
            <c:numRef>
              <c:f>'（中間期）（夏期）'!$AL$19:$AL$38</c:f>
              <c:numCache>
                <c:formatCode>#,##0.0_ ;[Red]\-#,##0.0\ </c:formatCode>
                <c:ptCount val="20"/>
                <c:pt idx="0">
                  <c:v>0.5</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0.8</c:v>
                </c:pt>
                <c:pt idx="18">
                  <c:v>0.8</c:v>
                </c:pt>
                <c:pt idx="19">
                  <c:v>0.5</c:v>
                </c:pt>
              </c:numCache>
            </c:numRef>
          </c:val>
          <c:extLst>
            <c:ext xmlns:c16="http://schemas.microsoft.com/office/drawing/2014/chart" uri="{C3380CC4-5D6E-409C-BE32-E72D297353CC}">
              <c16:uniqueId val="{00000001-CF7F-4C1E-964C-E88C4FCA23CC}"/>
            </c:ext>
          </c:extLst>
        </c:ser>
        <c:ser>
          <c:idx val="2"/>
          <c:order val="2"/>
          <c:tx>
            <c:strRef>
              <c:f>'（中間期）（夏期）'!$AM$15:$AM$18</c:f>
              <c:strCache>
                <c:ptCount val="4"/>
                <c:pt idx="0">
                  <c:v>0.0 </c:v>
                </c:pt>
                <c:pt idx="1">
                  <c:v>0.0 </c:v>
                </c:pt>
                <c:pt idx="2">
                  <c:v>0.0 </c:v>
                </c:pt>
                <c:pt idx="3">
                  <c:v>0.0 </c:v>
                </c:pt>
              </c:strCache>
            </c:strRef>
          </c:tx>
          <c:spPr>
            <a:solidFill>
              <a:srgbClr val="00FF00"/>
            </a:solidFill>
            <a:ln w="12700">
              <a:solidFill>
                <a:srgbClr val="000000"/>
              </a:solidFill>
              <a:prstDash val="solid"/>
            </a:ln>
          </c:spPr>
          <c:invertIfNegative val="0"/>
          <c:cat>
            <c:numRef>
              <c:f>'（中間期）（夏期）'!$AJ$19:$AJ$38</c:f>
              <c:numCache>
                <c:formatCode>General</c:formatCode>
                <c:ptCount val="20"/>
                <c:pt idx="0">
                  <c:v>0.5</c:v>
                </c:pt>
                <c:pt idx="1">
                  <c:v>1</c:v>
                </c:pt>
                <c:pt idx="2">
                  <c:v>1</c:v>
                </c:pt>
                <c:pt idx="3">
                  <c:v>0.5</c:v>
                </c:pt>
                <c:pt idx="4">
                  <c:v>0.5</c:v>
                </c:pt>
                <c:pt idx="5">
                  <c:v>0.5</c:v>
                </c:pt>
                <c:pt idx="6">
                  <c:v>0.5</c:v>
                </c:pt>
                <c:pt idx="7">
                  <c:v>1.5</c:v>
                </c:pt>
                <c:pt idx="8">
                  <c:v>0.8</c:v>
                </c:pt>
                <c:pt idx="9">
                  <c:v>0.5</c:v>
                </c:pt>
                <c:pt idx="10">
                  <c:v>0.5</c:v>
                </c:pt>
                <c:pt idx="11">
                  <c:v>1</c:v>
                </c:pt>
                <c:pt idx="12">
                  <c:v>1.5</c:v>
                </c:pt>
                <c:pt idx="13">
                  <c:v>2.5</c:v>
                </c:pt>
                <c:pt idx="14">
                  <c:v>2.5</c:v>
                </c:pt>
                <c:pt idx="15">
                  <c:v>2</c:v>
                </c:pt>
                <c:pt idx="16">
                  <c:v>1.5</c:v>
                </c:pt>
                <c:pt idx="17">
                  <c:v>1</c:v>
                </c:pt>
                <c:pt idx="18">
                  <c:v>0.8</c:v>
                </c:pt>
                <c:pt idx="19">
                  <c:v>0.5</c:v>
                </c:pt>
              </c:numCache>
            </c:numRef>
          </c:cat>
          <c:val>
            <c:numRef>
              <c:f>'（中間期）（夏期）'!$AM$19:$AM$38</c:f>
              <c:numCache>
                <c:formatCode>#,##0.0_ ;[Red]\-#,##0.0\ </c:formatCode>
                <c:ptCount val="20"/>
                <c:pt idx="0">
                  <c:v>0</c:v>
                </c:pt>
                <c:pt idx="1">
                  <c:v>0</c:v>
                </c:pt>
                <c:pt idx="2">
                  <c:v>0</c:v>
                </c:pt>
                <c:pt idx="3">
                  <c:v>1.5</c:v>
                </c:pt>
                <c:pt idx="4">
                  <c:v>2.5</c:v>
                </c:pt>
                <c:pt idx="5">
                  <c:v>3.3</c:v>
                </c:pt>
                <c:pt idx="6">
                  <c:v>3.5</c:v>
                </c:pt>
                <c:pt idx="7">
                  <c:v>2.2999999999999998</c:v>
                </c:pt>
                <c:pt idx="8">
                  <c:v>2.2000000000000002</c:v>
                </c:pt>
                <c:pt idx="9">
                  <c:v>1.5</c:v>
                </c:pt>
                <c:pt idx="10">
                  <c:v>0.5</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2-CF7F-4C1E-964C-E88C4FCA23CC}"/>
            </c:ext>
          </c:extLst>
        </c:ser>
        <c:dLbls>
          <c:showLegendKey val="0"/>
          <c:showVal val="0"/>
          <c:showCatName val="0"/>
          <c:showSerName val="0"/>
          <c:showPercent val="0"/>
          <c:showBubbleSize val="0"/>
        </c:dLbls>
        <c:gapWidth val="150"/>
        <c:axId val="111762048"/>
        <c:axId val="111772032"/>
      </c:barChart>
      <c:catAx>
        <c:axId val="1117620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11772032"/>
        <c:crosses val="autoZero"/>
        <c:auto val="1"/>
        <c:lblAlgn val="ctr"/>
        <c:lblOffset val="100"/>
        <c:tickLblSkip val="1"/>
        <c:tickMarkSkip val="1"/>
        <c:noMultiLvlLbl val="0"/>
      </c:catAx>
      <c:valAx>
        <c:axId val="111772032"/>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11762048"/>
        <c:crosses val="autoZero"/>
        <c:crossBetween val="between"/>
      </c:valAx>
      <c:spPr>
        <a:noFill/>
        <a:ln w="25400">
          <a:noFill/>
        </a:ln>
      </c:spPr>
    </c:plotArea>
    <c:legend>
      <c:legendPos val="b"/>
      <c:layout>
        <c:manualLayout>
          <c:xMode val="edge"/>
          <c:yMode val="edge"/>
          <c:x val="0.82823529411764707"/>
          <c:y val="0.91397962351480277"/>
          <c:w val="0.16000000000000003"/>
          <c:h val="8.2437401418012687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11" r="0.75000000000000011" t="1" header="0.51200000000000001" footer="0.5120000000000000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84E-2"/>
          <c:w val="0.90588235294117669"/>
          <c:h val="0.80741626794258359"/>
        </c:manualLayout>
      </c:layout>
      <c:barChart>
        <c:barDir val="bar"/>
        <c:grouping val="clustered"/>
        <c:varyColors val="0"/>
        <c:ser>
          <c:idx val="0"/>
          <c:order val="0"/>
          <c:tx>
            <c:strRef>
              <c:f>' (冬期)'!$C$13:$C$14</c:f>
              <c:strCache>
                <c:ptCount val="2"/>
                <c:pt idx="0">
                  <c:v>総需要</c:v>
                </c:pt>
                <c:pt idx="1">
                  <c:v>(kW)</c:v>
                </c:pt>
              </c:strCache>
            </c:strRef>
          </c:tx>
          <c:spPr>
            <a:solidFill>
              <a:srgbClr val="000000"/>
            </a:solidFill>
            <a:ln w="12700">
              <a:solidFill>
                <a:srgbClr val="000000"/>
              </a:solidFill>
              <a:prstDash val="solid"/>
            </a:ln>
          </c:spPr>
          <c:invertIfNegative val="0"/>
          <c:val>
            <c:numRef>
              <c:f>' (冬期)'!$C$15:$C$38</c:f>
              <c:numCache>
                <c:formatCode>General</c:formatCode>
                <c:ptCount val="24"/>
                <c:pt idx="0">
                  <c:v>0.8</c:v>
                </c:pt>
                <c:pt idx="1">
                  <c:v>0.8</c:v>
                </c:pt>
                <c:pt idx="2">
                  <c:v>0.8</c:v>
                </c:pt>
                <c:pt idx="3">
                  <c:v>0.8</c:v>
                </c:pt>
                <c:pt idx="4">
                  <c:v>0.8</c:v>
                </c:pt>
                <c:pt idx="5">
                  <c:v>1</c:v>
                </c:pt>
                <c:pt idx="6">
                  <c:v>1</c:v>
                </c:pt>
                <c:pt idx="7">
                  <c:v>0.8</c:v>
                </c:pt>
                <c:pt idx="8">
                  <c:v>0.8</c:v>
                </c:pt>
                <c:pt idx="9">
                  <c:v>0.5</c:v>
                </c:pt>
                <c:pt idx="10">
                  <c:v>0.5</c:v>
                </c:pt>
                <c:pt idx="11">
                  <c:v>1.5</c:v>
                </c:pt>
                <c:pt idx="12">
                  <c:v>1</c:v>
                </c:pt>
                <c:pt idx="13">
                  <c:v>0.5</c:v>
                </c:pt>
                <c:pt idx="14">
                  <c:v>0.5</c:v>
                </c:pt>
                <c:pt idx="15">
                  <c:v>1</c:v>
                </c:pt>
                <c:pt idx="16">
                  <c:v>1.5</c:v>
                </c:pt>
                <c:pt idx="17">
                  <c:v>2</c:v>
                </c:pt>
                <c:pt idx="18">
                  <c:v>2.5</c:v>
                </c:pt>
                <c:pt idx="19">
                  <c:v>1.5</c:v>
                </c:pt>
                <c:pt idx="20">
                  <c:v>1.5</c:v>
                </c:pt>
                <c:pt idx="21">
                  <c:v>1.5</c:v>
                </c:pt>
                <c:pt idx="22">
                  <c:v>1.5</c:v>
                </c:pt>
                <c:pt idx="23">
                  <c:v>1</c:v>
                </c:pt>
              </c:numCache>
            </c:numRef>
          </c:val>
          <c:extLst>
            <c:ext xmlns:c16="http://schemas.microsoft.com/office/drawing/2014/chart" uri="{C3380CC4-5D6E-409C-BE32-E72D297353CC}">
              <c16:uniqueId val="{00000000-645C-48F6-B2B7-FF2F316CEFD2}"/>
            </c:ext>
          </c:extLst>
        </c:ser>
        <c:ser>
          <c:idx val="1"/>
          <c:order val="1"/>
          <c:tx>
            <c:strRef>
              <c:f>' (冬期)'!$D$13:$D$14</c:f>
              <c:strCache>
                <c:ptCount val="2"/>
                <c:pt idx="0">
                  <c:v>発電出力</c:v>
                </c:pt>
                <c:pt idx="1">
                  <c:v>(kW)</c:v>
                </c:pt>
              </c:strCache>
            </c:strRef>
          </c:tx>
          <c:spPr>
            <a:solidFill>
              <a:srgbClr val="FF0000"/>
            </a:solidFill>
            <a:ln w="12700">
              <a:solidFill>
                <a:srgbClr val="000000"/>
              </a:solidFill>
              <a:prstDash val="solid"/>
            </a:ln>
          </c:spPr>
          <c:invertIfNegative val="0"/>
          <c:val>
            <c:numRef>
              <c:f>' (冬期)'!$D$15:$D$38</c:f>
              <c:numCache>
                <c:formatCode>General</c:formatCode>
                <c:ptCount val="24"/>
                <c:pt idx="0">
                  <c:v>0</c:v>
                </c:pt>
                <c:pt idx="1">
                  <c:v>0</c:v>
                </c:pt>
                <c:pt idx="2">
                  <c:v>0</c:v>
                </c:pt>
                <c:pt idx="3">
                  <c:v>0</c:v>
                </c:pt>
                <c:pt idx="4">
                  <c:v>0</c:v>
                </c:pt>
                <c:pt idx="5">
                  <c:v>0</c:v>
                </c:pt>
                <c:pt idx="6">
                  <c:v>1</c:v>
                </c:pt>
                <c:pt idx="7">
                  <c:v>2</c:v>
                </c:pt>
                <c:pt idx="8">
                  <c:v>3</c:v>
                </c:pt>
                <c:pt idx="9">
                  <c:v>3.8</c:v>
                </c:pt>
                <c:pt idx="10">
                  <c:v>4</c:v>
                </c:pt>
                <c:pt idx="11">
                  <c:v>3.8</c:v>
                </c:pt>
                <c:pt idx="12">
                  <c:v>3</c:v>
                </c:pt>
                <c:pt idx="13">
                  <c:v>2</c:v>
                </c:pt>
                <c:pt idx="14">
                  <c:v>1</c:v>
                </c:pt>
                <c:pt idx="15">
                  <c:v>0.2</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 (冬期)'!$E$13:$E$14</c:f>
              <c:strCache>
                <c:ptCount val="2"/>
                <c:pt idx="0">
                  <c:v>買電</c:v>
                </c:pt>
                <c:pt idx="1">
                  <c:v>(kW)</c:v>
                </c:pt>
              </c:strCache>
            </c:strRef>
          </c:tx>
          <c:spPr>
            <a:solidFill>
              <a:srgbClr val="00FF00"/>
            </a:solidFill>
            <a:ln w="12700">
              <a:solidFill>
                <a:srgbClr val="000000"/>
              </a:solidFill>
              <a:prstDash val="solid"/>
            </a:ln>
          </c:spPr>
          <c:invertIfNegative val="0"/>
          <c:val>
            <c:numRef>
              <c:f>' (冬期)'!$E$15:$E$38</c:f>
              <c:numCache>
                <c:formatCode>#,##0.0_ ;[Red]\-#,##0.0\ </c:formatCode>
                <c:ptCount val="24"/>
                <c:pt idx="0">
                  <c:v>6.8</c:v>
                </c:pt>
                <c:pt idx="1">
                  <c:v>5.8</c:v>
                </c:pt>
                <c:pt idx="2">
                  <c:v>0.8</c:v>
                </c:pt>
                <c:pt idx="3">
                  <c:v>0.8</c:v>
                </c:pt>
                <c:pt idx="4">
                  <c:v>0.8</c:v>
                </c:pt>
                <c:pt idx="5">
                  <c:v>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0.3</c:v>
                </c:pt>
                <c:pt idx="22">
                  <c:v>1.5</c:v>
                </c:pt>
                <c:pt idx="23">
                  <c:v>1</c:v>
                </c:pt>
              </c:numCache>
            </c:numRef>
          </c:val>
          <c:extLst>
            <c:ext xmlns:c16="http://schemas.microsoft.com/office/drawing/2014/chart" uri="{C3380CC4-5D6E-409C-BE32-E72D297353CC}">
              <c16:uniqueId val="{00000002-645C-48F6-B2B7-FF2F316CEFD2}"/>
            </c:ext>
          </c:extLst>
        </c:ser>
        <c:ser>
          <c:idx val="3"/>
          <c:order val="3"/>
          <c:tx>
            <c:strRef>
              <c:f>' (冬期)'!$F$13:$F$14</c:f>
              <c:strCache>
                <c:ptCount val="2"/>
                <c:pt idx="0">
                  <c:v>売電</c:v>
                </c:pt>
                <c:pt idx="1">
                  <c:v>(kW)</c:v>
                </c:pt>
              </c:strCache>
            </c:strRef>
          </c:tx>
          <c:spPr>
            <a:solidFill>
              <a:srgbClr val="0000FF"/>
            </a:solidFill>
            <a:ln w="12700">
              <a:solidFill>
                <a:srgbClr val="000000"/>
              </a:solidFill>
              <a:prstDash val="solid"/>
            </a:ln>
          </c:spPr>
          <c:invertIfNegative val="0"/>
          <c:val>
            <c:numRef>
              <c:f>' (冬期)'!$F$15:$F$38</c:f>
              <c:numCache>
                <c:formatCode>#,##0.0_ ;[Red]\-#,##0.0\ </c:formatCode>
                <c:ptCount val="24"/>
                <c:pt idx="0">
                  <c:v>0</c:v>
                </c:pt>
                <c:pt idx="1">
                  <c:v>0</c:v>
                </c:pt>
                <c:pt idx="2">
                  <c:v>0</c:v>
                </c:pt>
                <c:pt idx="3">
                  <c:v>0</c:v>
                </c:pt>
                <c:pt idx="4">
                  <c:v>0</c:v>
                </c:pt>
                <c:pt idx="5">
                  <c:v>0</c:v>
                </c:pt>
                <c:pt idx="6">
                  <c:v>0</c:v>
                </c:pt>
                <c:pt idx="7">
                  <c:v>1.2</c:v>
                </c:pt>
                <c:pt idx="8">
                  <c:v>2.2000000000000002</c:v>
                </c:pt>
                <c:pt idx="9">
                  <c:v>3.3</c:v>
                </c:pt>
                <c:pt idx="10">
                  <c:v>3.5</c:v>
                </c:pt>
                <c:pt idx="11">
                  <c:v>2.2999999999999998</c:v>
                </c:pt>
                <c:pt idx="12">
                  <c:v>2</c:v>
                </c:pt>
                <c:pt idx="13">
                  <c:v>1.5</c:v>
                </c:pt>
                <c:pt idx="14">
                  <c:v>0.5</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49693952"/>
        <c:axId val="149701760"/>
      </c:barChart>
      <c:catAx>
        <c:axId val="1496939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49701760"/>
        <c:crosses val="autoZero"/>
        <c:auto val="1"/>
        <c:lblAlgn val="ctr"/>
        <c:lblOffset val="100"/>
        <c:tickLblSkip val="1"/>
        <c:tickMarkSkip val="1"/>
        <c:noMultiLvlLbl val="0"/>
      </c:catAx>
      <c:valAx>
        <c:axId val="149701760"/>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49693952"/>
        <c:crosses val="autoZero"/>
        <c:crossBetween val="between"/>
      </c:valAx>
      <c:spPr>
        <a:noFill/>
        <a:ln w="25400">
          <a:noFill/>
        </a:ln>
      </c:spPr>
    </c:plotArea>
    <c:legend>
      <c:legendPos val="b"/>
      <c:layout>
        <c:manualLayout>
          <c:xMode val="edge"/>
          <c:yMode val="edge"/>
          <c:x val="0.82823529411764707"/>
          <c:y val="0.91387559808612462"/>
          <c:w val="0.16000000000000003"/>
          <c:h val="8.2535885167464323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311"/>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 (冬期)'!$AJ$15:$AJ$38</c:f>
              <c:numCache>
                <c:formatCode>General</c:formatCode>
                <c:ptCount val="24"/>
              </c:numCache>
            </c:numRef>
          </c:val>
          <c:extLst>
            <c:ext xmlns:c16="http://schemas.microsoft.com/office/drawing/2014/chart" uri="{C3380CC4-5D6E-409C-BE32-E72D297353CC}">
              <c16:uniqueId val="{00000000-CF7F-4C1E-964C-E88C4FCA23CC}"/>
            </c:ext>
          </c:extLst>
        </c:ser>
        <c:ser>
          <c:idx val="1"/>
          <c:order val="1"/>
          <c:spPr>
            <a:solidFill>
              <a:srgbClr val="FF0000"/>
            </a:solidFill>
            <a:ln w="12700">
              <a:solidFill>
                <a:srgbClr val="000000"/>
              </a:solidFill>
              <a:prstDash val="solid"/>
            </a:ln>
          </c:spPr>
          <c:invertIfNegative val="0"/>
          <c:val>
            <c:numRef>
              <c:f>' (冬期)'!$AK$15:$AK$38</c:f>
              <c:numCache>
                <c:formatCode>General</c:formatCode>
                <c:ptCount val="24"/>
              </c:numCache>
            </c:numRef>
          </c:val>
          <c:extLst>
            <c:ext xmlns:c16="http://schemas.microsoft.com/office/drawing/2014/chart" uri="{C3380CC4-5D6E-409C-BE32-E72D297353CC}">
              <c16:uniqueId val="{00000001-CF7F-4C1E-964C-E88C4FCA23CC}"/>
            </c:ext>
          </c:extLst>
        </c:ser>
        <c:ser>
          <c:idx val="2"/>
          <c:order val="2"/>
          <c:spPr>
            <a:solidFill>
              <a:srgbClr val="00FF00"/>
            </a:solidFill>
            <a:ln w="12700">
              <a:solidFill>
                <a:srgbClr val="000000"/>
              </a:solidFill>
              <a:prstDash val="solid"/>
            </a:ln>
          </c:spPr>
          <c:invertIfNegative val="0"/>
          <c:val>
            <c:numRef>
              <c:f>' (冬期)'!$AL$15:$AL$38</c:f>
              <c:numCache>
                <c:formatCode>#,##0.0_ ;[Red]\-#,##0.0\ </c:formatCode>
                <c:ptCount val="24"/>
              </c:numCache>
            </c:numRef>
          </c:val>
          <c:extLst>
            <c:ext xmlns:c16="http://schemas.microsoft.com/office/drawing/2014/chart" uri="{C3380CC4-5D6E-409C-BE32-E72D297353CC}">
              <c16:uniqueId val="{00000002-CF7F-4C1E-964C-E88C4FCA23CC}"/>
            </c:ext>
          </c:extLst>
        </c:ser>
        <c:ser>
          <c:idx val="3"/>
          <c:order val="3"/>
          <c:invertIfNegative val="0"/>
          <c:val>
            <c:numRef>
              <c:f>' (冬期)'!$AM$15:$AM$38</c:f>
              <c:numCache>
                <c:formatCode>#,##0.0_ ;[Red]\-#,##0.0\ </c:formatCode>
                <c:ptCount val="24"/>
              </c:numCache>
            </c:numRef>
          </c:val>
          <c:extLst>
            <c:ext xmlns:c16="http://schemas.microsoft.com/office/drawing/2014/chart" uri="{C3380CC4-5D6E-409C-BE32-E72D297353CC}">
              <c16:uniqueId val="{00000000-016E-4E00-96F6-7E67033F0822}"/>
            </c:ext>
          </c:extLst>
        </c:ser>
        <c:dLbls>
          <c:showLegendKey val="0"/>
          <c:showVal val="0"/>
          <c:showCatName val="0"/>
          <c:showSerName val="0"/>
          <c:showPercent val="0"/>
          <c:showBubbleSize val="0"/>
        </c:dLbls>
        <c:gapWidth val="150"/>
        <c:axId val="151842816"/>
        <c:axId val="167584896"/>
      </c:barChart>
      <c:catAx>
        <c:axId val="15184281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67584896"/>
        <c:crosses val="autoZero"/>
        <c:auto val="1"/>
        <c:lblAlgn val="ctr"/>
        <c:lblOffset val="100"/>
        <c:tickLblSkip val="1"/>
        <c:tickMarkSkip val="1"/>
        <c:noMultiLvlLbl val="0"/>
      </c:catAx>
      <c:valAx>
        <c:axId val="167584896"/>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1842816"/>
        <c:crosses val="autoZero"/>
        <c:crossBetween val="between"/>
      </c:valAx>
      <c:spPr>
        <a:noFill/>
        <a:ln w="25400">
          <a:noFill/>
        </a:ln>
      </c:spPr>
    </c:plotArea>
    <c:legend>
      <c:legendPos val="b"/>
      <c:layout>
        <c:manualLayout>
          <c:xMode val="edge"/>
          <c:yMode val="edge"/>
          <c:x val="0.82823529411764707"/>
          <c:y val="0.91397962351480366"/>
          <c:w val="0.17176470588235299"/>
          <c:h val="2.256854093955100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63E-2"/>
          <c:w val="0.90588235294117669"/>
          <c:h val="0.80741626794258359"/>
        </c:manualLayout>
      </c:layout>
      <c:barChart>
        <c:barDir val="bar"/>
        <c:grouping val="clustered"/>
        <c:varyColors val="0"/>
        <c:ser>
          <c:idx val="0"/>
          <c:order val="0"/>
          <c:tx>
            <c:strRef>
              <c:f>'（発電設備事故時）'!$C$13:$C$14</c:f>
              <c:strCache>
                <c:ptCount val="2"/>
                <c:pt idx="0">
                  <c:v>総需要</c:v>
                </c:pt>
                <c:pt idx="1">
                  <c:v>(kW)</c:v>
                </c:pt>
              </c:strCache>
            </c:strRef>
          </c:tx>
          <c:spPr>
            <a:solidFill>
              <a:srgbClr val="000000"/>
            </a:solidFill>
            <a:ln w="12700">
              <a:solidFill>
                <a:srgbClr val="000000"/>
              </a:solidFill>
              <a:prstDash val="solid"/>
            </a:ln>
          </c:spPr>
          <c:invertIfNegative val="0"/>
          <c:val>
            <c:numRef>
              <c:f>'（発電設備事故時）'!$C$15:$C$38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'（発電設備事故時）'!$D$13:$D$14</c:f>
              <c:strCache>
                <c:ptCount val="2"/>
                <c:pt idx="0">
                  <c:v>発電出力</c:v>
                </c:pt>
                <c:pt idx="1">
                  <c:v>(kW)</c:v>
                </c:pt>
              </c:strCache>
            </c:strRef>
          </c:tx>
          <c:spPr>
            <a:solidFill>
              <a:srgbClr val="FF0000"/>
            </a:solidFill>
            <a:ln w="12700">
              <a:solidFill>
                <a:srgbClr val="000000"/>
              </a:solidFill>
              <a:prstDash val="solid"/>
            </a:ln>
          </c:spPr>
          <c:invertIfNegative val="0"/>
          <c:val>
            <c:numRef>
              <c:f>'（発電設備事故時）'!$D$15:$D$38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'（発電設備事故時）'!$E$13:$E$14</c:f>
              <c:strCache>
                <c:ptCount val="2"/>
                <c:pt idx="0">
                  <c:v>買電</c:v>
                </c:pt>
                <c:pt idx="1">
                  <c:v>(kW)</c:v>
                </c:pt>
              </c:strCache>
            </c:strRef>
          </c:tx>
          <c:spPr>
            <a:solidFill>
              <a:srgbClr val="00FF00"/>
            </a:solidFill>
            <a:ln w="12700">
              <a:solidFill>
                <a:srgbClr val="000000"/>
              </a:solidFill>
              <a:prstDash val="solid"/>
            </a:ln>
          </c:spPr>
          <c:invertIfNegative val="0"/>
          <c:val>
            <c:numRef>
              <c:f>'（発電設備事故時）'!$E$15:$E$38</c:f>
              <c:numCache>
                <c:formatCode>#,##0.0_ ;[Red]\-#,##0.0\ </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2-645C-48F6-B2B7-FF2F316CEFD2}"/>
            </c:ext>
          </c:extLst>
        </c:ser>
        <c:ser>
          <c:idx val="3"/>
          <c:order val="3"/>
          <c:tx>
            <c:strRef>
              <c:f>'（発電設備事故時）'!$F$13:$F$14</c:f>
              <c:strCache>
                <c:ptCount val="2"/>
                <c:pt idx="0">
                  <c:v>売電</c:v>
                </c:pt>
                <c:pt idx="1">
                  <c:v>(kW)</c:v>
                </c:pt>
              </c:strCache>
            </c:strRef>
          </c:tx>
          <c:spPr>
            <a:solidFill>
              <a:srgbClr val="0000FF"/>
            </a:solidFill>
            <a:ln w="12700">
              <a:solidFill>
                <a:srgbClr val="000000"/>
              </a:solidFill>
              <a:prstDash val="solid"/>
            </a:ln>
          </c:spPr>
          <c:invertIfNegative val="0"/>
          <c:val>
            <c:numRef>
              <c:f>'（発電設備事故時）'!$F$15:$F$38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02101760"/>
        <c:axId val="102103296"/>
      </c:barChart>
      <c:catAx>
        <c:axId val="10210176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2103296"/>
        <c:crosses val="autoZero"/>
        <c:auto val="1"/>
        <c:lblAlgn val="ctr"/>
        <c:lblOffset val="100"/>
        <c:tickLblSkip val="1"/>
        <c:tickMarkSkip val="1"/>
        <c:noMultiLvlLbl val="0"/>
      </c:catAx>
      <c:valAx>
        <c:axId val="102103296"/>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2101760"/>
        <c:crosses val="autoZero"/>
        <c:crossBetween val="between"/>
      </c:valAx>
      <c:spPr>
        <a:noFill/>
        <a:ln w="25400">
          <a:noFill/>
        </a:ln>
      </c:spPr>
    </c:plotArea>
    <c:legend>
      <c:legendPos val="b"/>
      <c:layout>
        <c:manualLayout>
          <c:xMode val="edge"/>
          <c:yMode val="edge"/>
          <c:x val="0.82823529411764707"/>
          <c:y val="0.91387559808612462"/>
          <c:w val="0.16000000000000003"/>
          <c:h val="8.253588516746425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33" r="0.75000000000000033" t="1"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289"/>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'（発電設備事故時）'!$AJ$15:$AJ$38</c:f>
              <c:numCache>
                <c:formatCode>General</c:formatCode>
                <c:ptCount val="24"/>
              </c:numCache>
            </c:numRef>
          </c:val>
          <c:extLst>
            <c:ext xmlns:c16="http://schemas.microsoft.com/office/drawing/2014/chart" uri="{C3380CC4-5D6E-409C-BE32-E72D297353CC}">
              <c16:uniqueId val="{00000000-CF7F-4C1E-964C-E88C4FCA23CC}"/>
            </c:ext>
          </c:extLst>
        </c:ser>
        <c:ser>
          <c:idx val="1"/>
          <c:order val="1"/>
          <c:spPr>
            <a:solidFill>
              <a:srgbClr val="FF0000"/>
            </a:solidFill>
            <a:ln w="12700">
              <a:solidFill>
                <a:srgbClr val="000000"/>
              </a:solidFill>
              <a:prstDash val="solid"/>
            </a:ln>
          </c:spPr>
          <c:invertIfNegative val="0"/>
          <c:val>
            <c:numRef>
              <c:f>'（発電設備事故時）'!$AK$15:$AK$38</c:f>
              <c:numCache>
                <c:formatCode>General</c:formatCode>
                <c:ptCount val="24"/>
              </c:numCache>
            </c:numRef>
          </c:val>
          <c:extLst>
            <c:ext xmlns:c16="http://schemas.microsoft.com/office/drawing/2014/chart" uri="{C3380CC4-5D6E-409C-BE32-E72D297353CC}">
              <c16:uniqueId val="{00000001-CF7F-4C1E-964C-E88C4FCA23CC}"/>
            </c:ext>
          </c:extLst>
        </c:ser>
        <c:ser>
          <c:idx val="2"/>
          <c:order val="2"/>
          <c:spPr>
            <a:solidFill>
              <a:srgbClr val="00FF00"/>
            </a:solidFill>
            <a:ln w="12700">
              <a:solidFill>
                <a:srgbClr val="000000"/>
              </a:solidFill>
              <a:prstDash val="solid"/>
            </a:ln>
          </c:spPr>
          <c:invertIfNegative val="0"/>
          <c:val>
            <c:numRef>
              <c:f>'（発電設備事故時）'!$AL$15:$AL$38</c:f>
              <c:numCache>
                <c:formatCode>#,##0.0_ ;[Red]\-#,##0.0\ </c:formatCode>
                <c:ptCount val="24"/>
              </c:numCache>
            </c:numRef>
          </c:val>
          <c:extLst>
            <c:ext xmlns:c16="http://schemas.microsoft.com/office/drawing/2014/chart" uri="{C3380CC4-5D6E-409C-BE32-E72D297353CC}">
              <c16:uniqueId val="{00000002-CF7F-4C1E-964C-E88C4FCA23CC}"/>
            </c:ext>
          </c:extLst>
        </c:ser>
        <c:ser>
          <c:idx val="3"/>
          <c:order val="3"/>
          <c:invertIfNegative val="0"/>
          <c:val>
            <c:numRef>
              <c:f>'（発電設備事故時）'!$AM$15:$AM$38</c:f>
              <c:numCache>
                <c:formatCode>General</c:formatCode>
                <c:ptCount val="24"/>
              </c:numCache>
            </c:numRef>
          </c:val>
          <c:extLst>
            <c:ext xmlns:c16="http://schemas.microsoft.com/office/drawing/2014/chart" uri="{C3380CC4-5D6E-409C-BE32-E72D297353CC}">
              <c16:uniqueId val="{00000000-72BD-47F8-985A-5D857EBBDF81}"/>
            </c:ext>
          </c:extLst>
        </c:ser>
        <c:dLbls>
          <c:showLegendKey val="0"/>
          <c:showVal val="0"/>
          <c:showCatName val="0"/>
          <c:showSerName val="0"/>
          <c:showPercent val="0"/>
          <c:showBubbleSize val="0"/>
        </c:dLbls>
        <c:gapWidth val="150"/>
        <c:axId val="150906368"/>
        <c:axId val="150907904"/>
      </c:barChart>
      <c:catAx>
        <c:axId val="15090636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0907904"/>
        <c:crosses val="autoZero"/>
        <c:auto val="1"/>
        <c:lblAlgn val="ctr"/>
        <c:lblOffset val="100"/>
        <c:tickLblSkip val="1"/>
        <c:tickMarkSkip val="1"/>
        <c:noMultiLvlLbl val="0"/>
      </c:catAx>
      <c:valAx>
        <c:axId val="15090790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0906368"/>
        <c:crosses val="autoZero"/>
        <c:crossBetween val="between"/>
      </c:valAx>
      <c:spPr>
        <a:noFill/>
        <a:ln w="25400">
          <a:noFill/>
        </a:ln>
      </c:spPr>
    </c:plotArea>
    <c:legend>
      <c:legendPos val="b"/>
      <c:layout>
        <c:manualLayout>
          <c:xMode val="edge"/>
          <c:yMode val="edge"/>
          <c:x val="0.82823529411764707"/>
          <c:y val="0.91397962351480322"/>
          <c:w val="0.17176470588235293"/>
          <c:h val="2.2568540939551015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33" r="0.75000000000000033"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84E-2"/>
          <c:w val="0.90588235294117669"/>
          <c:h val="0.80741626794258359"/>
        </c:manualLayout>
      </c:layout>
      <c:barChart>
        <c:barDir val="bar"/>
        <c:grouping val="clustered"/>
        <c:varyColors val="0"/>
        <c:ser>
          <c:idx val="0"/>
          <c:order val="0"/>
          <c:tx>
            <c:strRef>
              <c:f>'（買電事故時）'!$C$13:$C$14</c:f>
              <c:strCache>
                <c:ptCount val="2"/>
                <c:pt idx="0">
                  <c:v>総需要</c:v>
                </c:pt>
                <c:pt idx="1">
                  <c:v>(kW)</c:v>
                </c:pt>
              </c:strCache>
            </c:strRef>
          </c:tx>
          <c:spPr>
            <a:solidFill>
              <a:srgbClr val="000000"/>
            </a:solidFill>
            <a:ln w="12700">
              <a:solidFill>
                <a:srgbClr val="000000"/>
              </a:solidFill>
              <a:prstDash val="solid"/>
            </a:ln>
          </c:spPr>
          <c:invertIfNegative val="0"/>
          <c:val>
            <c:numRef>
              <c:f>'（買電事故時）'!$C$15:$C$38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'（買電事故時）'!$D$13:$D$14</c:f>
              <c:strCache>
                <c:ptCount val="2"/>
                <c:pt idx="0">
                  <c:v>発電出力</c:v>
                </c:pt>
                <c:pt idx="1">
                  <c:v>(kW)</c:v>
                </c:pt>
              </c:strCache>
            </c:strRef>
          </c:tx>
          <c:spPr>
            <a:solidFill>
              <a:srgbClr val="FF0000"/>
            </a:solidFill>
            <a:ln w="12700">
              <a:solidFill>
                <a:srgbClr val="000000"/>
              </a:solidFill>
              <a:prstDash val="solid"/>
            </a:ln>
          </c:spPr>
          <c:invertIfNegative val="0"/>
          <c:val>
            <c:numRef>
              <c:f>'（買電事故時）'!$D$15:$D$38</c:f>
              <c:numCache>
                <c:formatCode>General</c:formatCode>
                <c:ptCount val="24"/>
                <c:pt idx="0">
                  <c:v>0</c:v>
                </c:pt>
                <c:pt idx="1">
                  <c:v>0</c:v>
                </c:pt>
                <c:pt idx="2">
                  <c:v>0</c:v>
                </c:pt>
                <c:pt idx="3">
                  <c:v>0</c:v>
                </c:pt>
                <c:pt idx="4">
                  <c:v>0</c:v>
                </c:pt>
                <c:pt idx="5">
                  <c:v>0</c:v>
                </c:pt>
                <c:pt idx="6">
                  <c:v>0</c:v>
                </c:pt>
                <c:pt idx="7">
                  <c:v>1</c:v>
                </c:pt>
                <c:pt idx="8">
                  <c:v>2</c:v>
                </c:pt>
                <c:pt idx="9">
                  <c:v>3</c:v>
                </c:pt>
                <c:pt idx="10">
                  <c:v>3.8</c:v>
                </c:pt>
                <c:pt idx="11">
                  <c:v>4</c:v>
                </c:pt>
                <c:pt idx="12">
                  <c:v>3.8</c:v>
                </c:pt>
                <c:pt idx="13">
                  <c:v>3</c:v>
                </c:pt>
                <c:pt idx="14">
                  <c:v>2</c:v>
                </c:pt>
                <c:pt idx="15">
                  <c:v>1</c:v>
                </c:pt>
                <c:pt idx="16">
                  <c:v>0.2</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'（買電事故時）'!$E$13:$E$14</c:f>
              <c:strCache>
                <c:ptCount val="2"/>
                <c:pt idx="0">
                  <c:v>買電</c:v>
                </c:pt>
                <c:pt idx="1">
                  <c:v>(kW)</c:v>
                </c:pt>
              </c:strCache>
            </c:strRef>
          </c:tx>
          <c:spPr>
            <a:solidFill>
              <a:srgbClr val="00FF00"/>
            </a:solidFill>
            <a:ln w="12700">
              <a:solidFill>
                <a:srgbClr val="000000"/>
              </a:solidFill>
              <a:prstDash val="solid"/>
            </a:ln>
          </c:spPr>
          <c:invertIfNegative val="0"/>
          <c:val>
            <c:numRef>
              <c:f>'（買電事故時）'!$E$15:$E$38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2-645C-48F6-B2B7-FF2F316CEFD2}"/>
            </c:ext>
          </c:extLst>
        </c:ser>
        <c:ser>
          <c:idx val="3"/>
          <c:order val="3"/>
          <c:tx>
            <c:strRef>
              <c:f>'（買電事故時）'!$F$13:$F$14</c:f>
              <c:strCache>
                <c:ptCount val="2"/>
                <c:pt idx="0">
                  <c:v>売電</c:v>
                </c:pt>
                <c:pt idx="1">
                  <c:v>(kW)</c:v>
                </c:pt>
              </c:strCache>
            </c:strRef>
          </c:tx>
          <c:spPr>
            <a:solidFill>
              <a:srgbClr val="0000FF"/>
            </a:solidFill>
            <a:ln w="12700">
              <a:solidFill>
                <a:srgbClr val="000000"/>
              </a:solidFill>
              <a:prstDash val="solid"/>
            </a:ln>
          </c:spPr>
          <c:invertIfNegative val="0"/>
          <c:val>
            <c:numRef>
              <c:f>'（買電事故時）'!$F$15:$F$38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201429376"/>
        <c:axId val="201554944"/>
      </c:barChart>
      <c:catAx>
        <c:axId val="2014293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1554944"/>
        <c:crosses val="autoZero"/>
        <c:auto val="1"/>
        <c:lblAlgn val="ctr"/>
        <c:lblOffset val="100"/>
        <c:tickLblSkip val="1"/>
        <c:tickMarkSkip val="1"/>
        <c:noMultiLvlLbl val="0"/>
      </c:catAx>
      <c:valAx>
        <c:axId val="20155494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1429376"/>
        <c:crosses val="autoZero"/>
        <c:crossBetween val="between"/>
      </c:valAx>
      <c:spPr>
        <a:noFill/>
        <a:ln w="25400">
          <a:noFill/>
        </a:ln>
      </c:spPr>
    </c:plotArea>
    <c:legend>
      <c:legendPos val="b"/>
      <c:layout>
        <c:manualLayout>
          <c:xMode val="edge"/>
          <c:yMode val="edge"/>
          <c:x val="0.82823529411764707"/>
          <c:y val="0.91387559808612462"/>
          <c:w val="0.16000000000000003"/>
          <c:h val="8.2535885167464323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311"/>
        </c:manualLayout>
      </c:layout>
      <c:barChart>
        <c:barDir val="bar"/>
        <c:grouping val="clustered"/>
        <c:varyColors val="0"/>
        <c:ser>
          <c:idx val="0"/>
          <c:order val="0"/>
          <c:tx>
            <c:strRef>
              <c:f>'（買電事故時）'!$AK$15</c:f>
              <c:strCache>
                <c:ptCount val="1"/>
              </c:strCache>
            </c:strRef>
          </c:tx>
          <c:spPr>
            <a:solidFill>
              <a:srgbClr val="000000"/>
            </a:solidFill>
            <a:ln w="12700">
              <a:solidFill>
                <a:srgbClr val="000000"/>
              </a:solidFill>
              <a:prstDash val="solid"/>
            </a:ln>
          </c:spPr>
          <c:invertIfNegative val="0"/>
          <c:cat>
            <c:numRef>
              <c:f>'（買電事故時）'!$AJ$16:$AJ$38</c:f>
              <c:numCache>
                <c:formatCode>General</c:formatCode>
                <c:ptCount val="23"/>
              </c:numCache>
            </c:numRef>
          </c:cat>
          <c:val>
            <c:numRef>
              <c:f>'（買電事故時）'!$AK$16:$AK$38</c:f>
              <c:numCache>
                <c:formatCode>General</c:formatCode>
                <c:ptCount val="23"/>
              </c:numCache>
            </c:numRef>
          </c:val>
          <c:extLst>
            <c:ext xmlns:c16="http://schemas.microsoft.com/office/drawing/2014/chart" uri="{C3380CC4-5D6E-409C-BE32-E72D297353CC}">
              <c16:uniqueId val="{00000000-CF7F-4C1E-964C-E88C4FCA23CC}"/>
            </c:ext>
          </c:extLst>
        </c:ser>
        <c:ser>
          <c:idx val="1"/>
          <c:order val="1"/>
          <c:tx>
            <c:strRef>
              <c:f>'（買電事故時）'!$AL$15</c:f>
              <c:strCache>
                <c:ptCount val="1"/>
              </c:strCache>
            </c:strRef>
          </c:tx>
          <c:spPr>
            <a:solidFill>
              <a:srgbClr val="FF0000"/>
            </a:solidFill>
            <a:ln w="12700">
              <a:solidFill>
                <a:srgbClr val="000000"/>
              </a:solidFill>
              <a:prstDash val="solid"/>
            </a:ln>
          </c:spPr>
          <c:invertIfNegative val="0"/>
          <c:cat>
            <c:numRef>
              <c:f>'（買電事故時）'!$AJ$16:$AJ$38</c:f>
              <c:numCache>
                <c:formatCode>General</c:formatCode>
                <c:ptCount val="23"/>
              </c:numCache>
            </c:numRef>
          </c:cat>
          <c:val>
            <c:numRef>
              <c:f>'（買電事故時）'!$AL$16:$AL$38</c:f>
              <c:numCache>
                <c:formatCode>#,##0.0_ ;[Red]\-#,##0.0\ </c:formatCode>
                <c:ptCount val="23"/>
              </c:numCache>
            </c:numRef>
          </c:val>
          <c:extLst>
            <c:ext xmlns:c16="http://schemas.microsoft.com/office/drawing/2014/chart" uri="{C3380CC4-5D6E-409C-BE32-E72D297353CC}">
              <c16:uniqueId val="{00000001-CF7F-4C1E-964C-E88C4FCA23CC}"/>
            </c:ext>
          </c:extLst>
        </c:ser>
        <c:ser>
          <c:idx val="2"/>
          <c:order val="2"/>
          <c:tx>
            <c:strRef>
              <c:f>'（買電事故時）'!$AM$15</c:f>
              <c:strCache>
                <c:ptCount val="1"/>
              </c:strCache>
            </c:strRef>
          </c:tx>
          <c:spPr>
            <a:solidFill>
              <a:srgbClr val="00FF00"/>
            </a:solidFill>
            <a:ln w="12700">
              <a:solidFill>
                <a:srgbClr val="000000"/>
              </a:solidFill>
              <a:prstDash val="solid"/>
            </a:ln>
          </c:spPr>
          <c:invertIfNegative val="0"/>
          <c:cat>
            <c:numRef>
              <c:f>'（買電事故時）'!$AJ$16:$AJ$38</c:f>
              <c:numCache>
                <c:formatCode>General</c:formatCode>
                <c:ptCount val="23"/>
              </c:numCache>
            </c:numRef>
          </c:cat>
          <c:val>
            <c:numRef>
              <c:f>'（買電事故時）'!$AM$16:$AM$38</c:f>
              <c:numCache>
                <c:formatCode>General</c:formatCode>
                <c:ptCount val="23"/>
              </c:numCache>
            </c:numRef>
          </c:val>
          <c:extLst>
            <c:ext xmlns:c16="http://schemas.microsoft.com/office/drawing/2014/chart" uri="{C3380CC4-5D6E-409C-BE32-E72D297353CC}">
              <c16:uniqueId val="{00000002-CF7F-4C1E-964C-E88C4FCA23CC}"/>
            </c:ext>
          </c:extLst>
        </c:ser>
        <c:dLbls>
          <c:showLegendKey val="0"/>
          <c:showVal val="0"/>
          <c:showCatName val="0"/>
          <c:showSerName val="0"/>
          <c:showPercent val="0"/>
          <c:showBubbleSize val="0"/>
        </c:dLbls>
        <c:gapWidth val="150"/>
        <c:axId val="213167488"/>
        <c:axId val="213553920"/>
      </c:barChart>
      <c:catAx>
        <c:axId val="2131674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13553920"/>
        <c:crosses val="autoZero"/>
        <c:auto val="1"/>
        <c:lblAlgn val="ctr"/>
        <c:lblOffset val="100"/>
        <c:tickLblSkip val="1"/>
        <c:tickMarkSkip val="1"/>
        <c:noMultiLvlLbl val="0"/>
      </c:catAx>
      <c:valAx>
        <c:axId val="213553920"/>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13167488"/>
        <c:crosses val="autoZero"/>
        <c:crossBetween val="between"/>
      </c:valAx>
      <c:spPr>
        <a:noFill/>
        <a:ln w="25400">
          <a:noFill/>
        </a:ln>
      </c:spPr>
    </c:plotArea>
    <c:legend>
      <c:legendPos val="b"/>
      <c:layout>
        <c:manualLayout>
          <c:xMode val="edge"/>
          <c:yMode val="edge"/>
          <c:x val="0.82823529411764707"/>
          <c:y val="0.91397962351480366"/>
          <c:w val="0.17176470588235299"/>
          <c:h val="2.256854093955100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a:extLst>
            <a:ext uri="{FF2B5EF4-FFF2-40B4-BE49-F238E27FC236}">
              <a16:creationId xmlns:a16="http://schemas.microsoft.com/office/drawing/2014/main" id="{00000000-0008-0000-0800-00009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a:extLst>
            <a:ext uri="{FF2B5EF4-FFF2-40B4-BE49-F238E27FC236}">
              <a16:creationId xmlns:a16="http://schemas.microsoft.com/office/drawing/2014/main" id="{00000000-0008-0000-0800-00009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a:extLst>
            <a:ext uri="{FF2B5EF4-FFF2-40B4-BE49-F238E27FC236}">
              <a16:creationId xmlns:a16="http://schemas.microsoft.com/office/drawing/2014/main" id="{00000000-0008-0000-0800-000003440000}"/>
            </a:ext>
          </a:extLst>
        </xdr:cNvPr>
        <xdr:cNvSpPr txBox="1">
          <a:spLocks noChangeArrowheads="1"/>
        </xdr:cNvSpPr>
      </xdr:nvSpPr>
      <xdr:spPr bwMode="auto">
        <a:xfrm>
          <a:off x="7521388" y="10408358"/>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C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11.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12.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2.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3.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9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5.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6.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7.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B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8.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9.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CF49"/>
  <sheetViews>
    <sheetView view="pageBreakPreview" topLeftCell="A10" zoomScaleNormal="70" zoomScaleSheetLayoutView="100" workbookViewId="0">
      <selection activeCell="D15" sqref="D15:D38"/>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18</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21</v>
      </c>
      <c r="BN10" s="7"/>
    </row>
    <row r="11" spans="1:84" x14ac:dyDescent="0.15">
      <c r="A11" s="4"/>
      <c r="B11" s="29" t="s">
        <v>4</v>
      </c>
      <c r="C11" s="29" t="s">
        <v>17</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19</v>
      </c>
      <c r="AG11" s="5"/>
      <c r="AH11" s="5"/>
      <c r="AI11" s="29" t="s">
        <v>4</v>
      </c>
      <c r="AJ11" s="29" t="s">
        <v>20</v>
      </c>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22</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0.4</v>
      </c>
      <c r="D15" s="54">
        <v>0</v>
      </c>
      <c r="E15" s="56">
        <v>6.4</v>
      </c>
      <c r="F15" s="57">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v>0.5</v>
      </c>
      <c r="AK15" s="54">
        <v>0</v>
      </c>
      <c r="AL15" s="56">
        <v>6.5</v>
      </c>
      <c r="AM15" s="57">
        <v>0</v>
      </c>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0.4</v>
      </c>
      <c r="D16" s="54">
        <v>0</v>
      </c>
      <c r="E16" s="56">
        <v>5.4</v>
      </c>
      <c r="F16" s="57">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v>0.5</v>
      </c>
      <c r="AK16" s="54">
        <v>0</v>
      </c>
      <c r="AL16" s="56">
        <v>5.5</v>
      </c>
      <c r="AM16" s="57">
        <v>0</v>
      </c>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0.4</v>
      </c>
      <c r="D17" s="54">
        <v>0</v>
      </c>
      <c r="E17" s="56">
        <v>0.4</v>
      </c>
      <c r="F17" s="57">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v>0.5</v>
      </c>
      <c r="AK17" s="54">
        <v>0</v>
      </c>
      <c r="AL17" s="56">
        <v>0.5</v>
      </c>
      <c r="AM17" s="57">
        <v>0</v>
      </c>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0.4</v>
      </c>
      <c r="D18" s="54">
        <v>0</v>
      </c>
      <c r="E18" s="56">
        <v>0.4</v>
      </c>
      <c r="F18" s="57">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v>0.5</v>
      </c>
      <c r="AK18" s="54">
        <v>0</v>
      </c>
      <c r="AL18" s="56">
        <v>0.5</v>
      </c>
      <c r="AM18" s="57">
        <v>0</v>
      </c>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0.4</v>
      </c>
      <c r="D19" s="54">
        <v>0</v>
      </c>
      <c r="E19" s="56">
        <v>0.4</v>
      </c>
      <c r="F19" s="57">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v>0.5</v>
      </c>
      <c r="AK19" s="54">
        <v>0</v>
      </c>
      <c r="AL19" s="56">
        <v>0.5</v>
      </c>
      <c r="AM19" s="57">
        <v>0</v>
      </c>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4">
        <v>0</v>
      </c>
      <c r="E20" s="56">
        <v>1</v>
      </c>
      <c r="F20" s="57">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v>1</v>
      </c>
      <c r="AK20" s="54">
        <v>0</v>
      </c>
      <c r="AL20" s="56">
        <v>1</v>
      </c>
      <c r="AM20" s="57">
        <v>0</v>
      </c>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4">
        <v>0</v>
      </c>
      <c r="E21" s="56">
        <v>0</v>
      </c>
      <c r="F21" s="57">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v>1</v>
      </c>
      <c r="AK21" s="54">
        <v>0</v>
      </c>
      <c r="AL21" s="56">
        <v>0</v>
      </c>
      <c r="AM21" s="57">
        <v>0</v>
      </c>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0.5</v>
      </c>
      <c r="D22" s="54">
        <v>1</v>
      </c>
      <c r="E22" s="56">
        <v>0</v>
      </c>
      <c r="F22" s="57">
        <v>1.5</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v>0.5</v>
      </c>
      <c r="AK22" s="54">
        <v>1</v>
      </c>
      <c r="AL22" s="56">
        <v>0</v>
      </c>
      <c r="AM22" s="57">
        <v>1.5</v>
      </c>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0.5</v>
      </c>
      <c r="D23" s="54">
        <v>2</v>
      </c>
      <c r="E23" s="56">
        <v>0</v>
      </c>
      <c r="F23" s="57">
        <v>2.5</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v>0.5</v>
      </c>
      <c r="AK23" s="54">
        <v>2</v>
      </c>
      <c r="AL23" s="56">
        <v>0</v>
      </c>
      <c r="AM23" s="57">
        <v>2.5</v>
      </c>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4">
        <v>3</v>
      </c>
      <c r="E24" s="56">
        <v>0</v>
      </c>
      <c r="F24" s="57">
        <v>3.3</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v>0.5</v>
      </c>
      <c r="AK24" s="54">
        <v>3</v>
      </c>
      <c r="AL24" s="56">
        <v>0</v>
      </c>
      <c r="AM24" s="57">
        <v>3.3</v>
      </c>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4">
        <v>3.8</v>
      </c>
      <c r="E25" s="56">
        <v>0</v>
      </c>
      <c r="F25" s="57">
        <v>3.5</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v>0.5</v>
      </c>
      <c r="AK25" s="54">
        <v>3.8</v>
      </c>
      <c r="AL25" s="56">
        <v>0</v>
      </c>
      <c r="AM25" s="57">
        <v>3.5</v>
      </c>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v>
      </c>
      <c r="D26" s="54">
        <v>4</v>
      </c>
      <c r="E26" s="56">
        <v>0</v>
      </c>
      <c r="F26" s="57">
        <v>2.8</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v>1.5</v>
      </c>
      <c r="AK26" s="54">
        <v>4</v>
      </c>
      <c r="AL26" s="56">
        <v>0</v>
      </c>
      <c r="AM26" s="57">
        <v>2.2999999999999998</v>
      </c>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0.5</v>
      </c>
      <c r="D27" s="54">
        <v>3.8</v>
      </c>
      <c r="E27" s="56">
        <v>0</v>
      </c>
      <c r="F27" s="57">
        <v>2.5</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v>0.8</v>
      </c>
      <c r="AK27" s="54">
        <v>3.8</v>
      </c>
      <c r="AL27" s="56">
        <v>0</v>
      </c>
      <c r="AM27" s="57">
        <v>2.2000000000000002</v>
      </c>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4">
        <v>3</v>
      </c>
      <c r="E28" s="56">
        <v>0</v>
      </c>
      <c r="F28" s="57">
        <v>1.5</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v>0.5</v>
      </c>
      <c r="AK28" s="54">
        <v>3</v>
      </c>
      <c r="AL28" s="56">
        <v>0</v>
      </c>
      <c r="AM28" s="57">
        <v>1.5</v>
      </c>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4">
        <v>2</v>
      </c>
      <c r="E29" s="56">
        <v>0</v>
      </c>
      <c r="F29" s="57">
        <v>1.5</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v>0.5</v>
      </c>
      <c r="AK29" s="54">
        <v>2</v>
      </c>
      <c r="AL29" s="56">
        <v>0</v>
      </c>
      <c r="AM29" s="57">
        <v>0.5</v>
      </c>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0.5</v>
      </c>
      <c r="D30" s="54">
        <v>1</v>
      </c>
      <c r="E30" s="56">
        <v>0</v>
      </c>
      <c r="F30" s="57">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v>1</v>
      </c>
      <c r="AK30" s="54">
        <v>1</v>
      </c>
      <c r="AL30" s="56">
        <v>0</v>
      </c>
      <c r="AM30" s="57">
        <v>0</v>
      </c>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2</v>
      </c>
      <c r="D31" s="55">
        <v>0.2</v>
      </c>
      <c r="E31" s="56">
        <v>0</v>
      </c>
      <c r="F31" s="57">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v>1.5</v>
      </c>
      <c r="AK31" s="54">
        <v>0.2</v>
      </c>
      <c r="AL31" s="56">
        <v>0</v>
      </c>
      <c r="AM31" s="57">
        <v>0</v>
      </c>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2.5</v>
      </c>
      <c r="D32" s="55">
        <v>0</v>
      </c>
      <c r="E32" s="56">
        <v>0</v>
      </c>
      <c r="F32" s="57">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v>2.5</v>
      </c>
      <c r="AK32" s="54">
        <v>0</v>
      </c>
      <c r="AL32" s="56">
        <v>0</v>
      </c>
      <c r="AM32" s="57">
        <v>0</v>
      </c>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5">
        <v>0</v>
      </c>
      <c r="E33" s="56">
        <v>0</v>
      </c>
      <c r="F33" s="57">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v>2.5</v>
      </c>
      <c r="AK33" s="54">
        <v>0</v>
      </c>
      <c r="AL33" s="56">
        <v>0</v>
      </c>
      <c r="AM33" s="57">
        <v>0</v>
      </c>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5">
        <v>0</v>
      </c>
      <c r="E34" s="56">
        <v>0</v>
      </c>
      <c r="F34" s="57">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v>2</v>
      </c>
      <c r="AK34" s="54">
        <v>0</v>
      </c>
      <c r="AL34" s="56">
        <v>0</v>
      </c>
      <c r="AM34" s="57">
        <v>0</v>
      </c>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1.3</v>
      </c>
      <c r="D35" s="55">
        <v>0</v>
      </c>
      <c r="E35" s="56">
        <v>0</v>
      </c>
      <c r="F35" s="57">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v>1.5</v>
      </c>
      <c r="AK35" s="54">
        <v>0</v>
      </c>
      <c r="AL35" s="56">
        <v>0</v>
      </c>
      <c r="AM35" s="57">
        <v>0</v>
      </c>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v>
      </c>
      <c r="D36" s="55">
        <v>0</v>
      </c>
      <c r="E36" s="56">
        <v>0.1</v>
      </c>
      <c r="F36" s="57">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v>1</v>
      </c>
      <c r="AK36" s="54">
        <v>0</v>
      </c>
      <c r="AL36" s="56">
        <v>0.8</v>
      </c>
      <c r="AM36" s="57">
        <v>0</v>
      </c>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0.5</v>
      </c>
      <c r="D37" s="55">
        <v>0</v>
      </c>
      <c r="E37" s="56">
        <v>0.5</v>
      </c>
      <c r="F37" s="57">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v>0.8</v>
      </c>
      <c r="AK37" s="54">
        <v>0</v>
      </c>
      <c r="AL37" s="56">
        <v>0.8</v>
      </c>
      <c r="AM37" s="57">
        <v>0</v>
      </c>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0.5</v>
      </c>
      <c r="D38" s="55">
        <v>0</v>
      </c>
      <c r="E38" s="56">
        <v>0.5</v>
      </c>
      <c r="F38" s="57">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v>0.5</v>
      </c>
      <c r="AK38" s="55">
        <v>0</v>
      </c>
      <c r="AL38" s="56">
        <v>0.5</v>
      </c>
      <c r="AM38" s="57">
        <v>0</v>
      </c>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21" t="s">
        <v>10</v>
      </c>
      <c r="C39" s="58">
        <f>SUM(C15:C38)</f>
        <v>20.8</v>
      </c>
      <c r="D39" s="56">
        <f>SUM(D15:D38)</f>
        <v>23.8</v>
      </c>
      <c r="E39" s="56">
        <f>SUM(E15:E38)</f>
        <v>15.100000000000001</v>
      </c>
      <c r="F39" s="57">
        <f>SUM(F15:F38)</f>
        <v>19.100000000000001</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21" t="s">
        <v>10</v>
      </c>
      <c r="AJ39" s="37">
        <f>SUM(AJ15:AJ38)</f>
        <v>23.1</v>
      </c>
      <c r="AK39" s="38">
        <f>SUM(AK15:AK38)</f>
        <v>23.8</v>
      </c>
      <c r="AL39" s="38">
        <f>SUM(AL15:AL38)</f>
        <v>16.600000000000001</v>
      </c>
      <c r="AM39" s="39">
        <f>SUM(AM15:AM38)</f>
        <v>17.3</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4</v>
      </c>
      <c r="E41" s="60">
        <f>MAX(E15:E38)</f>
        <v>6.4</v>
      </c>
      <c r="F41" s="61">
        <f>MAX(F15:F38)</f>
        <v>3.5</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2.5</v>
      </c>
      <c r="AK41" s="46">
        <f>MAX(AK15:AK38)</f>
        <v>4</v>
      </c>
      <c r="AL41" s="46">
        <f>MAX(AL15:AL38)</f>
        <v>6.5</v>
      </c>
      <c r="AM41" s="47">
        <f>MAX(AM15:AM38)</f>
        <v>3.5</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21" t="s">
        <v>13</v>
      </c>
      <c r="C42" s="58">
        <f>AVERAGE(C15:C38)</f>
        <v>0.8666666666666667</v>
      </c>
      <c r="D42" s="56">
        <f>AVERAGE(D15:D38)</f>
        <v>0.9916666666666667</v>
      </c>
      <c r="E42" s="56">
        <f>AVERAGE(E15:E38)</f>
        <v>0.62916666666666676</v>
      </c>
      <c r="F42" s="57">
        <f>AVERAGE(F15:F38)</f>
        <v>0.79583333333333339</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21" t="s">
        <v>13</v>
      </c>
      <c r="AJ42" s="37">
        <f>AVERAGE(AJ15:AJ38)</f>
        <v>0.96250000000000002</v>
      </c>
      <c r="AK42" s="38">
        <f>AVERAGE(AK15:AK38)</f>
        <v>0.9916666666666667</v>
      </c>
      <c r="AL42" s="38">
        <f>AVERAGE(AL15:AL38)</f>
        <v>0.69166666666666676</v>
      </c>
      <c r="AM42" s="39">
        <f>AVERAGE(AM15:AM38)</f>
        <v>0.72083333333333333</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CF49"/>
  <sheetViews>
    <sheetView view="pageBreakPreview" topLeftCell="A10" zoomScaleNormal="70" zoomScaleSheetLayoutView="100" workbookViewId="0">
      <selection activeCell="E32" sqref="E32"/>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18</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3</v>
      </c>
      <c r="BN10" s="7"/>
    </row>
    <row r="11" spans="1:84" x14ac:dyDescent="0.15">
      <c r="A11" s="4"/>
      <c r="B11" s="29" t="s">
        <v>4</v>
      </c>
      <c r="C11" s="29" t="s">
        <v>23</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24</v>
      </c>
      <c r="AG11" s="5"/>
      <c r="AH11" s="5"/>
      <c r="AI11" s="29" t="s">
        <v>4</v>
      </c>
      <c r="AJ11" s="29"/>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25</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0.8</v>
      </c>
      <c r="D15" s="54">
        <v>0</v>
      </c>
      <c r="E15" s="56">
        <v>6.8</v>
      </c>
      <c r="F15" s="57">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c r="AK15" s="54"/>
      <c r="AL15" s="56"/>
      <c r="AM15" s="57"/>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0.8</v>
      </c>
      <c r="D16" s="54">
        <v>0</v>
      </c>
      <c r="E16" s="56">
        <v>5.8</v>
      </c>
      <c r="F16" s="57">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c r="AK16" s="54"/>
      <c r="AL16" s="56"/>
      <c r="AM16" s="57"/>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0.8</v>
      </c>
      <c r="D17" s="54">
        <v>0</v>
      </c>
      <c r="E17" s="56">
        <v>0.8</v>
      </c>
      <c r="F17" s="57">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c r="AK17" s="54"/>
      <c r="AL17" s="56"/>
      <c r="AM17" s="57"/>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0.8</v>
      </c>
      <c r="D18" s="54">
        <v>0</v>
      </c>
      <c r="E18" s="56">
        <v>0.8</v>
      </c>
      <c r="F18" s="57">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c r="AK18" s="54"/>
      <c r="AL18" s="56"/>
      <c r="AM18" s="57"/>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0.8</v>
      </c>
      <c r="D19" s="54">
        <v>0</v>
      </c>
      <c r="E19" s="56">
        <v>0.8</v>
      </c>
      <c r="F19" s="57">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c r="AK19" s="54"/>
      <c r="AL19" s="56"/>
      <c r="AM19" s="57"/>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4">
        <v>0</v>
      </c>
      <c r="E20" s="56">
        <v>1</v>
      </c>
      <c r="F20" s="57">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c r="AK20" s="54"/>
      <c r="AL20" s="56"/>
      <c r="AM20" s="57"/>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4">
        <v>1</v>
      </c>
      <c r="E21" s="56">
        <v>0</v>
      </c>
      <c r="F21" s="57">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c r="AK21" s="54"/>
      <c r="AL21" s="56"/>
      <c r="AM21" s="57"/>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0.8</v>
      </c>
      <c r="D22" s="54">
        <v>2</v>
      </c>
      <c r="E22" s="56">
        <v>0</v>
      </c>
      <c r="F22" s="57">
        <v>1.2</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c r="AK22" s="54"/>
      <c r="AL22" s="56"/>
      <c r="AM22" s="57"/>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0.8</v>
      </c>
      <c r="D23" s="54">
        <v>3</v>
      </c>
      <c r="E23" s="56">
        <v>0</v>
      </c>
      <c r="F23" s="57">
        <v>2.2000000000000002</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c r="AK23" s="54"/>
      <c r="AL23" s="56"/>
      <c r="AM23" s="57"/>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4">
        <v>3.8</v>
      </c>
      <c r="E24" s="56">
        <v>0</v>
      </c>
      <c r="F24" s="57">
        <v>3.3</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c r="AK24" s="54"/>
      <c r="AL24" s="56"/>
      <c r="AM24" s="57"/>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4">
        <v>4</v>
      </c>
      <c r="E25" s="56">
        <v>0</v>
      </c>
      <c r="F25" s="57">
        <v>3.5</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c r="AK25" s="54"/>
      <c r="AL25" s="56"/>
      <c r="AM25" s="57"/>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1.5</v>
      </c>
      <c r="D26" s="54">
        <v>3.8</v>
      </c>
      <c r="E26" s="56">
        <v>0</v>
      </c>
      <c r="F26" s="57">
        <v>2.2999999999999998</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c r="AK26" s="54"/>
      <c r="AL26" s="56"/>
      <c r="AM26" s="57"/>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1</v>
      </c>
      <c r="D27" s="54">
        <v>3</v>
      </c>
      <c r="E27" s="56">
        <v>0</v>
      </c>
      <c r="F27" s="57">
        <v>2</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c r="AK27" s="54"/>
      <c r="AL27" s="56"/>
      <c r="AM27" s="57"/>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4">
        <v>2</v>
      </c>
      <c r="E28" s="56">
        <v>0</v>
      </c>
      <c r="F28" s="57">
        <v>1.5</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c r="AK28" s="54"/>
      <c r="AL28" s="56"/>
      <c r="AM28" s="57"/>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4">
        <v>1</v>
      </c>
      <c r="E29" s="56">
        <v>0</v>
      </c>
      <c r="F29" s="57">
        <v>0.5</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c r="AK29" s="54"/>
      <c r="AL29" s="56"/>
      <c r="AM29" s="57"/>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1</v>
      </c>
      <c r="D30" s="54">
        <v>0.2</v>
      </c>
      <c r="E30" s="56">
        <v>0</v>
      </c>
      <c r="F30" s="57">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c r="AK30" s="54"/>
      <c r="AL30" s="56"/>
      <c r="AM30" s="57"/>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1.5</v>
      </c>
      <c r="D31" s="54">
        <v>0</v>
      </c>
      <c r="E31" s="56">
        <v>0</v>
      </c>
      <c r="F31" s="57">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c r="AK31" s="54"/>
      <c r="AL31" s="56"/>
      <c r="AM31" s="57"/>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v>
      </c>
      <c r="D32" s="54">
        <v>0</v>
      </c>
      <c r="E32" s="56">
        <v>0</v>
      </c>
      <c r="F32" s="57">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c r="AK32" s="54"/>
      <c r="AL32" s="56"/>
      <c r="AM32" s="57"/>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4">
        <v>0</v>
      </c>
      <c r="E33" s="56">
        <v>0</v>
      </c>
      <c r="F33" s="57">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c r="AK33" s="54"/>
      <c r="AL33" s="56"/>
      <c r="AM33" s="57"/>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4">
        <v>0</v>
      </c>
      <c r="E34" s="56">
        <v>0</v>
      </c>
      <c r="F34" s="57">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c r="AK34" s="54"/>
      <c r="AL34" s="56"/>
      <c r="AM34" s="57"/>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1.5</v>
      </c>
      <c r="D35" s="54">
        <v>0</v>
      </c>
      <c r="E35" s="56">
        <v>0</v>
      </c>
      <c r="F35" s="57">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c r="AK35" s="54"/>
      <c r="AL35" s="56"/>
      <c r="AM35" s="57"/>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1.5</v>
      </c>
      <c r="D36" s="54">
        <v>0</v>
      </c>
      <c r="E36" s="56">
        <v>0.3</v>
      </c>
      <c r="F36" s="57">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c r="AK36" s="54"/>
      <c r="AL36" s="56"/>
      <c r="AM36" s="57"/>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1.5</v>
      </c>
      <c r="D37" s="54">
        <v>0</v>
      </c>
      <c r="E37" s="56">
        <v>1.5</v>
      </c>
      <c r="F37" s="57">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c r="AK37" s="54"/>
      <c r="AL37" s="56"/>
      <c r="AM37" s="57"/>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1</v>
      </c>
      <c r="D38" s="55">
        <v>0</v>
      </c>
      <c r="E38" s="56">
        <v>1</v>
      </c>
      <c r="F38" s="57">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c r="AK38" s="55"/>
      <c r="AL38" s="56"/>
      <c r="AM38" s="57"/>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51" t="s">
        <v>10</v>
      </c>
      <c r="C39" s="58">
        <f>SUM(C15:C38)</f>
        <v>26.1</v>
      </c>
      <c r="D39" s="56">
        <f>SUM(D15:D38)</f>
        <v>23.8</v>
      </c>
      <c r="E39" s="56">
        <f>SUM(E15:E38)</f>
        <v>18.8</v>
      </c>
      <c r="F39" s="57">
        <f>SUM(F15:F38)</f>
        <v>16.5</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1" t="s">
        <v>10</v>
      </c>
      <c r="AJ39" s="37">
        <f>SUM(AJ15:AJ38)</f>
        <v>0</v>
      </c>
      <c r="AK39" s="38">
        <f>SUM(AK15:AK38)</f>
        <v>0</v>
      </c>
      <c r="AL39" s="38">
        <f>SUM(AL15:AL38)</f>
        <v>0</v>
      </c>
      <c r="AM39" s="39">
        <f>SUM(AM15:AM38)</f>
        <v>0</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4</v>
      </c>
      <c r="E41" s="60">
        <f>MAX(E15:E38)</f>
        <v>6.8</v>
      </c>
      <c r="F41" s="61">
        <f>MAX(F15:F38)</f>
        <v>3.5</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0</v>
      </c>
      <c r="AK41" s="46">
        <f>MAX(AK15:AK38)</f>
        <v>0</v>
      </c>
      <c r="AL41" s="46">
        <f>MAX(AL15:AL38)</f>
        <v>0</v>
      </c>
      <c r="AM41" s="47">
        <f>MAX(AM15:AM38)</f>
        <v>0</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51" t="s">
        <v>13</v>
      </c>
      <c r="C42" s="58">
        <f>AVERAGE(C15:C38)</f>
        <v>1.0875000000000001</v>
      </c>
      <c r="D42" s="56">
        <f>AVERAGE(D15:D38)</f>
        <v>0.9916666666666667</v>
      </c>
      <c r="E42" s="56">
        <f>AVERAGE(E15:E38)</f>
        <v>0.78333333333333333</v>
      </c>
      <c r="F42" s="57">
        <f>AVERAGE(F15:F38)</f>
        <v>0.6875</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1" t="s">
        <v>13</v>
      </c>
      <c r="AJ42" s="37" t="e">
        <f>AVERAGE(AJ15:AJ38)</f>
        <v>#DIV/0!</v>
      </c>
      <c r="AK42" s="38" t="e">
        <f>AVERAGE(AK15:AK38)</f>
        <v>#DIV/0!</v>
      </c>
      <c r="AL42" s="38" t="e">
        <f>AVERAGE(AL15:AL38)</f>
        <v>#DIV/0!</v>
      </c>
      <c r="AM42" s="39" t="e">
        <f>AVERAGE(AM15:AM38)</f>
        <v>#DIV/0!</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CF49"/>
  <sheetViews>
    <sheetView tabSelected="1" view="pageBreakPreview" zoomScaleNormal="70" zoomScaleSheetLayoutView="100" workbookViewId="0">
      <selection activeCell="E29" sqref="E29"/>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26</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3</v>
      </c>
      <c r="BN10" s="7"/>
    </row>
    <row r="11" spans="1:84" x14ac:dyDescent="0.15">
      <c r="A11" s="4"/>
      <c r="B11" s="29" t="s">
        <v>4</v>
      </c>
      <c r="C11" s="29" t="s">
        <v>27</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25</v>
      </c>
      <c r="AG11" s="5"/>
      <c r="AH11" s="5"/>
      <c r="AI11" s="29" t="s">
        <v>4</v>
      </c>
      <c r="AJ11" s="29"/>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25</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0.4</v>
      </c>
      <c r="D15" s="54">
        <v>0</v>
      </c>
      <c r="E15" s="56">
        <v>0.4</v>
      </c>
      <c r="F15" s="62">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c r="AK15" s="54"/>
      <c r="AL15" s="56"/>
      <c r="AM15" s="62"/>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0.4</v>
      </c>
      <c r="D16" s="54">
        <v>0</v>
      </c>
      <c r="E16" s="56">
        <v>0.4</v>
      </c>
      <c r="F16" s="62">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c r="AK16" s="54"/>
      <c r="AL16" s="56"/>
      <c r="AM16" s="62"/>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0.4</v>
      </c>
      <c r="D17" s="54">
        <v>0</v>
      </c>
      <c r="E17" s="56">
        <v>0.4</v>
      </c>
      <c r="F17" s="62">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c r="AK17" s="54"/>
      <c r="AL17" s="56"/>
      <c r="AM17" s="62"/>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0.4</v>
      </c>
      <c r="D18" s="54">
        <v>0</v>
      </c>
      <c r="E18" s="56">
        <v>0.4</v>
      </c>
      <c r="F18" s="62">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c r="AK18" s="54"/>
      <c r="AL18" s="56"/>
      <c r="AM18" s="62"/>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0.4</v>
      </c>
      <c r="D19" s="54">
        <v>0</v>
      </c>
      <c r="E19" s="56">
        <v>0.4</v>
      </c>
      <c r="F19" s="62">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c r="AK19" s="54"/>
      <c r="AL19" s="56"/>
      <c r="AM19" s="62"/>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4">
        <v>0</v>
      </c>
      <c r="E20" s="56">
        <v>1</v>
      </c>
      <c r="F20" s="62">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c r="AK20" s="54"/>
      <c r="AL20" s="56"/>
      <c r="AM20" s="62"/>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4">
        <v>0</v>
      </c>
      <c r="E21" s="56">
        <v>1</v>
      </c>
      <c r="F21" s="62">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c r="AK21" s="54"/>
      <c r="AL21" s="56"/>
      <c r="AM21" s="62"/>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0.5</v>
      </c>
      <c r="D22" s="54">
        <v>0</v>
      </c>
      <c r="E22" s="56">
        <v>0.5</v>
      </c>
      <c r="F22" s="62">
        <v>0</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c r="AK22" s="54"/>
      <c r="AL22" s="56"/>
      <c r="AM22" s="63"/>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0.5</v>
      </c>
      <c r="D23" s="54">
        <v>0</v>
      </c>
      <c r="E23" s="56">
        <v>0.5</v>
      </c>
      <c r="F23" s="62">
        <v>0</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c r="AK23" s="54"/>
      <c r="AL23" s="56"/>
      <c r="AM23" s="63"/>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4">
        <v>0</v>
      </c>
      <c r="E24" s="56">
        <v>0.5</v>
      </c>
      <c r="F24" s="62">
        <v>0</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c r="AK24" s="54"/>
      <c r="AL24" s="56"/>
      <c r="AM24" s="63"/>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4">
        <v>0</v>
      </c>
      <c r="E25" s="56">
        <v>0.5</v>
      </c>
      <c r="F25" s="62">
        <v>0</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c r="AK25" s="54"/>
      <c r="AL25" s="56"/>
      <c r="AM25" s="63"/>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v>
      </c>
      <c r="D26" s="54">
        <v>0</v>
      </c>
      <c r="E26" s="56">
        <v>1</v>
      </c>
      <c r="F26" s="62">
        <v>0</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c r="AK26" s="54"/>
      <c r="AL26" s="56"/>
      <c r="AM26" s="63"/>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0.5</v>
      </c>
      <c r="D27" s="54">
        <v>0</v>
      </c>
      <c r="E27" s="56">
        <v>0.5</v>
      </c>
      <c r="F27" s="62">
        <v>0</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c r="AK27" s="54"/>
      <c r="AL27" s="56"/>
      <c r="AM27" s="63"/>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4">
        <v>0</v>
      </c>
      <c r="E28" s="56">
        <v>0.5</v>
      </c>
      <c r="F28" s="62">
        <v>0</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c r="AK28" s="54"/>
      <c r="AL28" s="56"/>
      <c r="AM28" s="63"/>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4">
        <v>0</v>
      </c>
      <c r="E29" s="56">
        <v>0.5</v>
      </c>
      <c r="F29" s="62">
        <v>0</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c r="AK29" s="54"/>
      <c r="AL29" s="56"/>
      <c r="AM29" s="63"/>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0.5</v>
      </c>
      <c r="D30" s="54">
        <v>0</v>
      </c>
      <c r="E30" s="56">
        <v>0.5</v>
      </c>
      <c r="F30" s="62">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c r="AK30" s="54"/>
      <c r="AL30" s="56"/>
      <c r="AM30" s="62"/>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2</v>
      </c>
      <c r="D31" s="54">
        <v>0</v>
      </c>
      <c r="E31" s="56">
        <v>2</v>
      </c>
      <c r="F31" s="62">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c r="AK31" s="54"/>
      <c r="AL31" s="56"/>
      <c r="AM31" s="62"/>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2.5</v>
      </c>
      <c r="D32" s="54">
        <v>0</v>
      </c>
      <c r="E32" s="56">
        <v>2.5</v>
      </c>
      <c r="F32" s="62">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c r="AK32" s="54"/>
      <c r="AL32" s="56"/>
      <c r="AM32" s="62"/>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4">
        <v>0</v>
      </c>
      <c r="E33" s="56">
        <v>2.5</v>
      </c>
      <c r="F33" s="62">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c r="AK33" s="54"/>
      <c r="AL33" s="56"/>
      <c r="AM33" s="62"/>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4">
        <v>0</v>
      </c>
      <c r="E34" s="56">
        <v>1.5</v>
      </c>
      <c r="F34" s="62">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c r="AK34" s="54"/>
      <c r="AL34" s="56"/>
      <c r="AM34" s="62"/>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1.3</v>
      </c>
      <c r="D35" s="54">
        <v>0</v>
      </c>
      <c r="E35" s="56">
        <v>1.3</v>
      </c>
      <c r="F35" s="62">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c r="AK35" s="54"/>
      <c r="AL35" s="56"/>
      <c r="AM35" s="62"/>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v>
      </c>
      <c r="D36" s="54">
        <v>0</v>
      </c>
      <c r="E36" s="56">
        <v>1</v>
      </c>
      <c r="F36" s="62">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c r="AK36" s="54"/>
      <c r="AL36" s="56"/>
      <c r="AM36" s="62"/>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0.5</v>
      </c>
      <c r="D37" s="54">
        <v>0</v>
      </c>
      <c r="E37" s="56">
        <v>0.5</v>
      </c>
      <c r="F37" s="62">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c r="AK37" s="54"/>
      <c r="AL37" s="56"/>
      <c r="AM37" s="62"/>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0.5</v>
      </c>
      <c r="D38" s="55">
        <v>0</v>
      </c>
      <c r="E38" s="56">
        <v>0.5</v>
      </c>
      <c r="F38" s="62">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c r="AK38" s="55"/>
      <c r="AL38" s="56"/>
      <c r="AM38" s="62"/>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51" t="s">
        <v>10</v>
      </c>
      <c r="C39" s="58">
        <f>SUM(C15:C38)</f>
        <v>20.8</v>
      </c>
      <c r="D39" s="58">
        <f>SUM(D15:D38)</f>
        <v>0</v>
      </c>
      <c r="E39" s="58">
        <f>SUM(E15:E38)</f>
        <v>20.8</v>
      </c>
      <c r="F39" s="58">
        <f>SUM(F15:F38)</f>
        <v>0</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1" t="s">
        <v>10</v>
      </c>
      <c r="AJ39" s="37">
        <f>SUM(AJ15:AJ38)</f>
        <v>0</v>
      </c>
      <c r="AK39" s="38">
        <f>SUM(AK15:AK38)</f>
        <v>0</v>
      </c>
      <c r="AL39" s="38">
        <f>SUM(AL15:AL38)</f>
        <v>0</v>
      </c>
      <c r="AM39" s="39">
        <f>SUM(AM15:AM38)</f>
        <v>0</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0</v>
      </c>
      <c r="E41" s="60">
        <f>MAX(E15:E38)</f>
        <v>2.5</v>
      </c>
      <c r="F41" s="61">
        <f>MAX(F15:F38)</f>
        <v>0</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0</v>
      </c>
      <c r="AK41" s="46">
        <f>MAX(AK15:AK38)</f>
        <v>0</v>
      </c>
      <c r="AL41" s="46">
        <f>MAX(AL15:AL38)</f>
        <v>0</v>
      </c>
      <c r="AM41" s="47">
        <f>MAX(AM15:AM38)</f>
        <v>0</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51" t="s">
        <v>13</v>
      </c>
      <c r="C42" s="58">
        <f>AVERAGE(C15:C38)</f>
        <v>0.8666666666666667</v>
      </c>
      <c r="D42" s="56">
        <f>AVERAGE(D15:D38)</f>
        <v>0</v>
      </c>
      <c r="E42" s="56">
        <f>AVERAGE(E15:E38)</f>
        <v>0.8666666666666667</v>
      </c>
      <c r="F42" s="57">
        <f>AVERAGE(F15:F38)</f>
        <v>0</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1" t="s">
        <v>13</v>
      </c>
      <c r="AJ42" s="37" t="e">
        <f>AVERAGE(AJ15:AJ38)</f>
        <v>#DIV/0!</v>
      </c>
      <c r="AK42" s="38" t="e">
        <f>AVERAGE(AK15:AK38)</f>
        <v>#DIV/0!</v>
      </c>
      <c r="AL42" s="38" t="e">
        <f>AVERAGE(AL15:AL38)</f>
        <v>#DIV/0!</v>
      </c>
      <c r="AM42" s="39" t="e">
        <f>AVERAGE(AM15:AM38)</f>
        <v>#DIV/0!</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A1:CF49"/>
  <sheetViews>
    <sheetView view="pageBreakPreview" topLeftCell="A7" zoomScaleNormal="70" zoomScaleSheetLayoutView="100" workbookViewId="0">
      <selection activeCell="C31" sqref="C31"/>
    </sheetView>
  </sheetViews>
  <sheetFormatPr defaultRowHeight="13.5" x14ac:dyDescent="0.15"/>
  <cols>
    <col min="1" max="1" width="2.75" style="2" customWidth="1"/>
    <col min="2" max="6" width="9" style="2"/>
    <col min="7" max="7" width="3" style="2" customWidth="1"/>
    <col min="8" max="34" width="2.125" style="2" customWidth="1"/>
    <col min="35" max="39" width="9" style="2"/>
    <col min="40" max="98" width="2.125" style="2" customWidth="1"/>
    <col min="99" max="16384" width="9" style="2"/>
  </cols>
  <sheetData>
    <row r="1" spans="1:84" x14ac:dyDescent="0.15">
      <c r="BN1" s="3" t="s">
        <v>14</v>
      </c>
    </row>
    <row r="3" spans="1:84" ht="14.25" thickBot="1" x14ac:dyDescent="0.2">
      <c r="AI3" s="14"/>
      <c r="BN3" s="3" t="s">
        <v>2</v>
      </c>
    </row>
    <row r="4" spans="1:84" ht="18.75" customHeight="1" x14ac:dyDescent="0.15">
      <c r="A4" s="15"/>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19" t="s">
        <v>16</v>
      </c>
    </row>
    <row r="5" spans="1:84" ht="18.75" customHeight="1" x14ac:dyDescent="0.15">
      <c r="A5" s="4"/>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49" t="s">
        <v>15</v>
      </c>
      <c r="BN5" s="23"/>
    </row>
    <row r="6" spans="1:84" x14ac:dyDescent="0.15">
      <c r="A6" s="64" t="s">
        <v>0</v>
      </c>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6"/>
    </row>
    <row r="7" spans="1:84" x14ac:dyDescent="0.15">
      <c r="A7" s="67" t="s">
        <v>1</v>
      </c>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9"/>
    </row>
    <row r="8" spans="1:84" x14ac:dyDescent="0.15">
      <c r="A8" s="24"/>
      <c r="B8" s="25"/>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7"/>
    </row>
    <row r="9" spans="1:84" ht="15" customHeight="1" x14ac:dyDescent="0.15">
      <c r="A9" s="24"/>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0"/>
      <c r="AH9" s="20"/>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7"/>
      <c r="BO9" s="26"/>
      <c r="BP9" s="26"/>
      <c r="BQ9" s="26"/>
      <c r="BR9" s="26"/>
      <c r="BS9" s="26"/>
      <c r="BT9" s="26"/>
      <c r="BU9" s="26"/>
      <c r="BV9" s="26"/>
      <c r="BW9" s="26"/>
      <c r="BX9" s="26"/>
      <c r="BY9" s="26"/>
      <c r="BZ9" s="26"/>
      <c r="CA9" s="26"/>
      <c r="CB9" s="26"/>
      <c r="CC9" s="26"/>
      <c r="CD9" s="26"/>
      <c r="CE9" s="26"/>
      <c r="CF9" s="26"/>
    </row>
    <row r="10" spans="1:84" x14ac:dyDescent="0.15">
      <c r="A10" s="4"/>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28" t="s">
        <v>26</v>
      </c>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28" t="s">
        <v>3</v>
      </c>
      <c r="BN10" s="7"/>
    </row>
    <row r="11" spans="1:84" x14ac:dyDescent="0.15">
      <c r="A11" s="4"/>
      <c r="B11" s="29" t="s">
        <v>4</v>
      </c>
      <c r="C11" s="29" t="s">
        <v>28</v>
      </c>
      <c r="D11" s="6"/>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28" t="s">
        <v>25</v>
      </c>
      <c r="AG11" s="5"/>
      <c r="AH11" s="5"/>
      <c r="AI11" s="29" t="s">
        <v>4</v>
      </c>
      <c r="AJ11" s="29"/>
      <c r="AK11" s="6"/>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28" t="s">
        <v>25</v>
      </c>
      <c r="BN11" s="7"/>
    </row>
    <row r="12" spans="1:84" x14ac:dyDescent="0.15">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7"/>
    </row>
    <row r="13" spans="1:84" x14ac:dyDescent="0.15">
      <c r="A13" s="4"/>
      <c r="B13" s="30"/>
      <c r="C13" s="31" t="s">
        <v>5</v>
      </c>
      <c r="D13" s="32" t="s">
        <v>6</v>
      </c>
      <c r="E13" s="32" t="s">
        <v>7</v>
      </c>
      <c r="F13" s="33" t="s">
        <v>8</v>
      </c>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30"/>
      <c r="AJ13" s="31" t="s">
        <v>5</v>
      </c>
      <c r="AK13" s="32" t="s">
        <v>6</v>
      </c>
      <c r="AL13" s="32" t="s">
        <v>7</v>
      </c>
      <c r="AM13" s="33" t="s">
        <v>8</v>
      </c>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7"/>
    </row>
    <row r="14" spans="1:84" x14ac:dyDescent="0.15">
      <c r="A14" s="4"/>
      <c r="B14" s="11"/>
      <c r="C14" s="34" t="s">
        <v>9</v>
      </c>
      <c r="D14" s="35" t="s">
        <v>9</v>
      </c>
      <c r="E14" s="35" t="s">
        <v>9</v>
      </c>
      <c r="F14" s="36" t="s">
        <v>9</v>
      </c>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11"/>
      <c r="AJ14" s="34" t="s">
        <v>9</v>
      </c>
      <c r="AK14" s="35" t="s">
        <v>9</v>
      </c>
      <c r="AL14" s="35" t="s">
        <v>9</v>
      </c>
      <c r="AM14" s="36" t="s">
        <v>9</v>
      </c>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7"/>
    </row>
    <row r="15" spans="1:84" ht="21.95" customHeight="1" x14ac:dyDescent="0.15">
      <c r="A15" s="4"/>
      <c r="B15" s="22">
        <v>1</v>
      </c>
      <c r="C15" s="52">
        <v>0.4</v>
      </c>
      <c r="D15" s="52">
        <v>0</v>
      </c>
      <c r="E15" s="54">
        <v>0</v>
      </c>
      <c r="F15" s="54">
        <v>0</v>
      </c>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22">
        <v>1</v>
      </c>
      <c r="AJ15" s="52"/>
      <c r="AK15" s="54"/>
      <c r="AL15" s="56"/>
      <c r="AM15" s="62"/>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7"/>
    </row>
    <row r="16" spans="1:84" ht="21.95" customHeight="1" x14ac:dyDescent="0.15">
      <c r="A16" s="4"/>
      <c r="B16" s="22">
        <v>2</v>
      </c>
      <c r="C16" s="52">
        <v>0.4</v>
      </c>
      <c r="D16" s="52">
        <v>0</v>
      </c>
      <c r="E16" s="54">
        <v>0</v>
      </c>
      <c r="F16" s="54">
        <v>0</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22">
        <v>2</v>
      </c>
      <c r="AJ16" s="52"/>
      <c r="AK16" s="54"/>
      <c r="AL16" s="56"/>
      <c r="AM16" s="62"/>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7"/>
    </row>
    <row r="17" spans="1:66" ht="21.95" customHeight="1" x14ac:dyDescent="0.15">
      <c r="A17" s="4"/>
      <c r="B17" s="22">
        <v>3</v>
      </c>
      <c r="C17" s="52">
        <v>0.4</v>
      </c>
      <c r="D17" s="52">
        <v>0</v>
      </c>
      <c r="E17" s="54">
        <v>0</v>
      </c>
      <c r="F17" s="54">
        <v>0</v>
      </c>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22">
        <v>3</v>
      </c>
      <c r="AJ17" s="52"/>
      <c r="AK17" s="54"/>
      <c r="AL17" s="56"/>
      <c r="AM17" s="62"/>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7"/>
    </row>
    <row r="18" spans="1:66" ht="21.95" customHeight="1" x14ac:dyDescent="0.15">
      <c r="A18" s="4"/>
      <c r="B18" s="22">
        <v>4</v>
      </c>
      <c r="C18" s="52">
        <v>0.4</v>
      </c>
      <c r="D18" s="52">
        <v>0</v>
      </c>
      <c r="E18" s="54">
        <v>0</v>
      </c>
      <c r="F18" s="54">
        <v>0</v>
      </c>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22">
        <v>4</v>
      </c>
      <c r="AJ18" s="52"/>
      <c r="AK18" s="54"/>
      <c r="AL18" s="56"/>
      <c r="AM18" s="62"/>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7"/>
    </row>
    <row r="19" spans="1:66" ht="21.95" customHeight="1" x14ac:dyDescent="0.15">
      <c r="A19" s="4"/>
      <c r="B19" s="22">
        <v>5</v>
      </c>
      <c r="C19" s="52">
        <v>0.4</v>
      </c>
      <c r="D19" s="52">
        <v>0</v>
      </c>
      <c r="E19" s="54">
        <v>0</v>
      </c>
      <c r="F19" s="54">
        <v>0</v>
      </c>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22">
        <v>5</v>
      </c>
      <c r="AJ19" s="52"/>
      <c r="AK19" s="54"/>
      <c r="AL19" s="56"/>
      <c r="AM19" s="62"/>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7"/>
    </row>
    <row r="20" spans="1:66" ht="21.95" customHeight="1" x14ac:dyDescent="0.15">
      <c r="A20" s="4"/>
      <c r="B20" s="22">
        <v>6</v>
      </c>
      <c r="C20" s="52">
        <v>1</v>
      </c>
      <c r="D20" s="52">
        <v>0</v>
      </c>
      <c r="E20" s="54">
        <v>0</v>
      </c>
      <c r="F20" s="54">
        <v>0</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2">
        <v>6</v>
      </c>
      <c r="AJ20" s="52"/>
      <c r="AK20" s="54"/>
      <c r="AL20" s="56"/>
      <c r="AM20" s="62"/>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7"/>
    </row>
    <row r="21" spans="1:66" ht="21.95" customHeight="1" x14ac:dyDescent="0.15">
      <c r="A21" s="4"/>
      <c r="B21" s="22">
        <v>7</v>
      </c>
      <c r="C21" s="52">
        <v>1</v>
      </c>
      <c r="D21" s="52">
        <v>0</v>
      </c>
      <c r="E21" s="54">
        <v>0</v>
      </c>
      <c r="F21" s="54">
        <v>0</v>
      </c>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22">
        <v>7</v>
      </c>
      <c r="AJ21" s="52"/>
      <c r="AK21" s="54"/>
      <c r="AL21" s="56"/>
      <c r="AM21" s="62"/>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7"/>
    </row>
    <row r="22" spans="1:66" ht="21.95" customHeight="1" x14ac:dyDescent="0.15">
      <c r="A22" s="4"/>
      <c r="B22" s="22">
        <v>8</v>
      </c>
      <c r="C22" s="52">
        <v>0.5</v>
      </c>
      <c r="D22" s="52">
        <v>1</v>
      </c>
      <c r="E22" s="54">
        <v>0</v>
      </c>
      <c r="F22" s="54">
        <v>0</v>
      </c>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22">
        <v>8</v>
      </c>
      <c r="AJ22" s="52"/>
      <c r="AK22" s="54"/>
      <c r="AL22" s="56"/>
      <c r="AM22" s="63"/>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7"/>
    </row>
    <row r="23" spans="1:66" ht="21.95" customHeight="1" x14ac:dyDescent="0.15">
      <c r="A23" s="4"/>
      <c r="B23" s="22">
        <v>9</v>
      </c>
      <c r="C23" s="52">
        <v>0.5</v>
      </c>
      <c r="D23" s="52">
        <v>2</v>
      </c>
      <c r="E23" s="54">
        <v>0</v>
      </c>
      <c r="F23" s="54">
        <v>0</v>
      </c>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22">
        <v>9</v>
      </c>
      <c r="AJ23" s="52"/>
      <c r="AK23" s="54"/>
      <c r="AL23" s="56"/>
      <c r="AM23" s="63"/>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7"/>
    </row>
    <row r="24" spans="1:66" ht="21.95" customHeight="1" x14ac:dyDescent="0.15">
      <c r="A24" s="4"/>
      <c r="B24" s="22">
        <v>10</v>
      </c>
      <c r="C24" s="52">
        <v>0.5</v>
      </c>
      <c r="D24" s="52">
        <v>3</v>
      </c>
      <c r="E24" s="54">
        <v>0</v>
      </c>
      <c r="F24" s="54">
        <v>0</v>
      </c>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22">
        <v>10</v>
      </c>
      <c r="AJ24" s="52"/>
      <c r="AK24" s="54"/>
      <c r="AL24" s="56"/>
      <c r="AM24" s="63"/>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7"/>
    </row>
    <row r="25" spans="1:66" ht="21.95" customHeight="1" x14ac:dyDescent="0.15">
      <c r="A25" s="4"/>
      <c r="B25" s="22">
        <v>11</v>
      </c>
      <c r="C25" s="52">
        <v>0.5</v>
      </c>
      <c r="D25" s="52">
        <v>3.8</v>
      </c>
      <c r="E25" s="54">
        <v>0</v>
      </c>
      <c r="F25" s="54">
        <v>0</v>
      </c>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22">
        <v>11</v>
      </c>
      <c r="AJ25" s="52"/>
      <c r="AK25" s="54"/>
      <c r="AL25" s="56"/>
      <c r="AM25" s="63"/>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7"/>
    </row>
    <row r="26" spans="1:66" ht="21.95" customHeight="1" x14ac:dyDescent="0.15">
      <c r="A26" s="4"/>
      <c r="B26" s="22">
        <v>12</v>
      </c>
      <c r="C26" s="52">
        <v>1</v>
      </c>
      <c r="D26" s="52">
        <v>4</v>
      </c>
      <c r="E26" s="54">
        <v>0</v>
      </c>
      <c r="F26" s="54">
        <v>0</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22">
        <v>12</v>
      </c>
      <c r="AJ26" s="52"/>
      <c r="AK26" s="54"/>
      <c r="AL26" s="56"/>
      <c r="AM26" s="63"/>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7"/>
    </row>
    <row r="27" spans="1:66" ht="21.95" customHeight="1" x14ac:dyDescent="0.15">
      <c r="A27" s="4"/>
      <c r="B27" s="22">
        <v>13</v>
      </c>
      <c r="C27" s="52">
        <v>0.5</v>
      </c>
      <c r="D27" s="52">
        <v>3.8</v>
      </c>
      <c r="E27" s="54">
        <v>0</v>
      </c>
      <c r="F27" s="54">
        <v>0</v>
      </c>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22">
        <v>13</v>
      </c>
      <c r="AJ27" s="52"/>
      <c r="AK27" s="54"/>
      <c r="AL27" s="56"/>
      <c r="AM27" s="63"/>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7"/>
    </row>
    <row r="28" spans="1:66" ht="21.95" customHeight="1" x14ac:dyDescent="0.15">
      <c r="A28" s="4"/>
      <c r="B28" s="22">
        <v>14</v>
      </c>
      <c r="C28" s="52">
        <v>0.5</v>
      </c>
      <c r="D28" s="52">
        <v>3</v>
      </c>
      <c r="E28" s="54">
        <v>0</v>
      </c>
      <c r="F28" s="54">
        <v>0</v>
      </c>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22">
        <v>14</v>
      </c>
      <c r="AJ28" s="52"/>
      <c r="AK28" s="54"/>
      <c r="AL28" s="56"/>
      <c r="AM28" s="63"/>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7"/>
    </row>
    <row r="29" spans="1:66" ht="21.95" customHeight="1" x14ac:dyDescent="0.15">
      <c r="A29" s="4"/>
      <c r="B29" s="22">
        <v>15</v>
      </c>
      <c r="C29" s="52">
        <v>0.5</v>
      </c>
      <c r="D29" s="52">
        <v>2</v>
      </c>
      <c r="E29" s="54">
        <v>0</v>
      </c>
      <c r="F29" s="54">
        <v>0</v>
      </c>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22">
        <v>15</v>
      </c>
      <c r="AJ29" s="52"/>
      <c r="AK29" s="54"/>
      <c r="AL29" s="56"/>
      <c r="AM29" s="63"/>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7"/>
    </row>
    <row r="30" spans="1:66" ht="21.95" customHeight="1" x14ac:dyDescent="0.15">
      <c r="A30" s="4"/>
      <c r="B30" s="22">
        <v>16</v>
      </c>
      <c r="C30" s="52">
        <v>0.5</v>
      </c>
      <c r="D30" s="52">
        <v>1</v>
      </c>
      <c r="E30" s="54">
        <v>0</v>
      </c>
      <c r="F30" s="54">
        <v>0</v>
      </c>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22">
        <v>16</v>
      </c>
      <c r="AJ30" s="52"/>
      <c r="AK30" s="54"/>
      <c r="AL30" s="56"/>
      <c r="AM30" s="62"/>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7"/>
    </row>
    <row r="31" spans="1:66" ht="21.95" customHeight="1" x14ac:dyDescent="0.15">
      <c r="A31" s="4"/>
      <c r="B31" s="22">
        <v>17</v>
      </c>
      <c r="C31" s="52">
        <v>2</v>
      </c>
      <c r="D31" s="53">
        <v>0.2</v>
      </c>
      <c r="E31" s="54">
        <v>0</v>
      </c>
      <c r="F31" s="54">
        <v>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22">
        <v>17</v>
      </c>
      <c r="AJ31" s="52"/>
      <c r="AK31" s="54"/>
      <c r="AL31" s="56"/>
      <c r="AM31" s="62"/>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7"/>
    </row>
    <row r="32" spans="1:66" ht="21.95" customHeight="1" x14ac:dyDescent="0.15">
      <c r="A32" s="4"/>
      <c r="B32" s="22">
        <v>18</v>
      </c>
      <c r="C32" s="52">
        <v>2.5</v>
      </c>
      <c r="D32" s="53">
        <v>0</v>
      </c>
      <c r="E32" s="54">
        <v>0</v>
      </c>
      <c r="F32" s="54">
        <v>0</v>
      </c>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22">
        <v>18</v>
      </c>
      <c r="AJ32" s="52"/>
      <c r="AK32" s="54"/>
      <c r="AL32" s="56"/>
      <c r="AM32" s="62"/>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7"/>
    </row>
    <row r="33" spans="1:66" ht="21.95" customHeight="1" x14ac:dyDescent="0.15">
      <c r="A33" s="4"/>
      <c r="B33" s="22">
        <v>19</v>
      </c>
      <c r="C33" s="52">
        <v>2.5</v>
      </c>
      <c r="D33" s="53">
        <v>0</v>
      </c>
      <c r="E33" s="54">
        <v>0</v>
      </c>
      <c r="F33" s="54">
        <v>0</v>
      </c>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22">
        <v>19</v>
      </c>
      <c r="AJ33" s="52"/>
      <c r="AK33" s="54"/>
      <c r="AL33" s="56"/>
      <c r="AM33" s="62"/>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7"/>
    </row>
    <row r="34" spans="1:66" ht="21.95" customHeight="1" x14ac:dyDescent="0.15">
      <c r="A34" s="4"/>
      <c r="B34" s="22">
        <v>20</v>
      </c>
      <c r="C34" s="52">
        <v>1.5</v>
      </c>
      <c r="D34" s="53">
        <v>0</v>
      </c>
      <c r="E34" s="54">
        <v>0</v>
      </c>
      <c r="F34" s="54">
        <v>0</v>
      </c>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22">
        <v>20</v>
      </c>
      <c r="AJ34" s="52"/>
      <c r="AK34" s="54"/>
      <c r="AL34" s="56"/>
      <c r="AM34" s="62"/>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7"/>
    </row>
    <row r="35" spans="1:66" ht="21.95" customHeight="1" x14ac:dyDescent="0.15">
      <c r="A35" s="4"/>
      <c r="B35" s="22">
        <v>21</v>
      </c>
      <c r="C35" s="52">
        <v>1.3</v>
      </c>
      <c r="D35" s="53">
        <v>0</v>
      </c>
      <c r="E35" s="54">
        <v>0</v>
      </c>
      <c r="F35" s="54">
        <v>0</v>
      </c>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22">
        <v>21</v>
      </c>
      <c r="AJ35" s="52"/>
      <c r="AK35" s="54"/>
      <c r="AL35" s="56"/>
      <c r="AM35" s="62"/>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7"/>
    </row>
    <row r="36" spans="1:66" ht="21.95" customHeight="1" x14ac:dyDescent="0.15">
      <c r="A36" s="4"/>
      <c r="B36" s="22">
        <v>22</v>
      </c>
      <c r="C36" s="52">
        <v>1</v>
      </c>
      <c r="D36" s="53">
        <v>0</v>
      </c>
      <c r="E36" s="54">
        <v>0</v>
      </c>
      <c r="F36" s="54">
        <v>0</v>
      </c>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22">
        <v>22</v>
      </c>
      <c r="AJ36" s="52"/>
      <c r="AK36" s="54"/>
      <c r="AL36" s="56"/>
      <c r="AM36" s="62"/>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7"/>
    </row>
    <row r="37" spans="1:66" ht="21.95" customHeight="1" x14ac:dyDescent="0.15">
      <c r="A37" s="4"/>
      <c r="B37" s="22">
        <v>23</v>
      </c>
      <c r="C37" s="52">
        <v>0.5</v>
      </c>
      <c r="D37" s="53">
        <v>0</v>
      </c>
      <c r="E37" s="54">
        <v>0</v>
      </c>
      <c r="F37" s="54">
        <v>0</v>
      </c>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22">
        <v>23</v>
      </c>
      <c r="AJ37" s="52"/>
      <c r="AK37" s="54"/>
      <c r="AL37" s="56"/>
      <c r="AM37" s="62"/>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7"/>
    </row>
    <row r="38" spans="1:66" ht="21.95" customHeight="1" x14ac:dyDescent="0.15">
      <c r="A38" s="4"/>
      <c r="B38" s="22">
        <v>24</v>
      </c>
      <c r="C38" s="53">
        <v>0.5</v>
      </c>
      <c r="D38" s="53">
        <v>0</v>
      </c>
      <c r="E38" s="54">
        <v>0</v>
      </c>
      <c r="F38" s="54">
        <v>0</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22">
        <v>24</v>
      </c>
      <c r="AJ38" s="53"/>
      <c r="AK38" s="55"/>
      <c r="AL38" s="56"/>
      <c r="AM38" s="62"/>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7"/>
    </row>
    <row r="39" spans="1:66" ht="20.100000000000001" customHeight="1" x14ac:dyDescent="0.15">
      <c r="A39" s="4"/>
      <c r="B39" s="51" t="s">
        <v>10</v>
      </c>
      <c r="C39" s="58">
        <f>SUM(C15:C38)</f>
        <v>20.8</v>
      </c>
      <c r="D39" s="56">
        <f>SUM(D15:D38)</f>
        <v>23.8</v>
      </c>
      <c r="E39" s="56">
        <f>SUM(E15:E38)</f>
        <v>0</v>
      </c>
      <c r="F39" s="57">
        <f>SUM(F15:F38)</f>
        <v>0</v>
      </c>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1" t="s">
        <v>10</v>
      </c>
      <c r="AJ39" s="37">
        <f>SUM(AJ15:AJ38)</f>
        <v>0</v>
      </c>
      <c r="AK39" s="38">
        <f>SUM(AK15:AK38)</f>
        <v>0</v>
      </c>
      <c r="AL39" s="38">
        <f>SUM(AL15:AL38)</f>
        <v>0</v>
      </c>
      <c r="AM39" s="39">
        <f>SUM(AM15:AM38)</f>
        <v>0</v>
      </c>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7"/>
    </row>
    <row r="40" spans="1:66" ht="20.100000000000001" customHeight="1" x14ac:dyDescent="0.15">
      <c r="A40" s="4"/>
      <c r="B40" s="40" t="s">
        <v>11</v>
      </c>
      <c r="C40" s="41"/>
      <c r="D40" s="42"/>
      <c r="E40" s="42"/>
      <c r="F40" s="43"/>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40" t="s">
        <v>11</v>
      </c>
      <c r="AJ40" s="41"/>
      <c r="AK40" s="42"/>
      <c r="AL40" s="42"/>
      <c r="AM40" s="43"/>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7"/>
    </row>
    <row r="41" spans="1:66" ht="20.100000000000001" customHeight="1" x14ac:dyDescent="0.15">
      <c r="A41" s="4"/>
      <c r="B41" s="44" t="s">
        <v>12</v>
      </c>
      <c r="C41" s="59">
        <f>MAX(C15:C38)</f>
        <v>2.5</v>
      </c>
      <c r="D41" s="60">
        <f>MAX(D15:D38)</f>
        <v>4</v>
      </c>
      <c r="E41" s="60">
        <f>MAX(E15:E38)</f>
        <v>0</v>
      </c>
      <c r="F41" s="61">
        <f>MAX(F15:F38)</f>
        <v>0</v>
      </c>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44" t="s">
        <v>12</v>
      </c>
      <c r="AJ41" s="45">
        <f>MAX(AJ15:AJ38)</f>
        <v>0</v>
      </c>
      <c r="AK41" s="46">
        <f>MAX(AK15:AK38)</f>
        <v>0</v>
      </c>
      <c r="AL41" s="46">
        <f>MAX(AL15:AL38)</f>
        <v>0</v>
      </c>
      <c r="AM41" s="47">
        <f>MAX(AM15:AM38)</f>
        <v>0</v>
      </c>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7"/>
    </row>
    <row r="42" spans="1:66" ht="20.100000000000001" customHeight="1" x14ac:dyDescent="0.15">
      <c r="A42" s="4"/>
      <c r="B42" s="51" t="s">
        <v>13</v>
      </c>
      <c r="C42" s="58">
        <f>AVERAGE(C15:C38)</f>
        <v>0.8666666666666667</v>
      </c>
      <c r="D42" s="56">
        <f>AVERAGE(D15:D38)</f>
        <v>0.9916666666666667</v>
      </c>
      <c r="E42" s="56">
        <f>AVERAGE(E15:E38)</f>
        <v>0</v>
      </c>
      <c r="F42" s="57">
        <f>AVERAGE(F15:F38)</f>
        <v>0</v>
      </c>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1" t="s">
        <v>13</v>
      </c>
      <c r="AJ42" s="37" t="e">
        <f>AVERAGE(AJ15:AJ38)</f>
        <v>#DIV/0!</v>
      </c>
      <c r="AK42" s="38" t="e">
        <f>AVERAGE(AK15:AK38)</f>
        <v>#DIV/0!</v>
      </c>
      <c r="AL42" s="38" t="e">
        <f>AVERAGE(AL15:AL38)</f>
        <v>#DIV/0!</v>
      </c>
      <c r="AM42" s="39" t="e">
        <f>AVERAGE(AM15:AM38)</f>
        <v>#DIV/0!</v>
      </c>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7"/>
    </row>
    <row r="43" spans="1:66" x14ac:dyDescent="0.15">
      <c r="A43" s="4"/>
      <c r="B43" s="48"/>
      <c r="C43" s="12"/>
      <c r="D43" s="12"/>
      <c r="E43" s="12"/>
      <c r="F43" s="12"/>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7"/>
    </row>
    <row r="44" spans="1:66" x14ac:dyDescent="0.15">
      <c r="A44" s="4"/>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7"/>
    </row>
    <row r="45" spans="1:66" x14ac:dyDescent="0.15">
      <c r="A45" s="4"/>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7"/>
    </row>
    <row r="46" spans="1:66" x14ac:dyDescent="0.15">
      <c r="A46" s="4"/>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7"/>
    </row>
    <row r="47" spans="1:66" x14ac:dyDescent="0.15">
      <c r="A47" s="4"/>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7"/>
    </row>
    <row r="48" spans="1:66" x14ac:dyDescent="0.15">
      <c r="A48" s="13"/>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7"/>
    </row>
    <row r="49" spans="1:66" ht="14.25" thickBot="1" x14ac:dyDescent="0.2">
      <c r="A49" s="8"/>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1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（中間期）（夏期）</vt:lpstr>
      <vt:lpstr> (冬期)</vt:lpstr>
      <vt:lpstr>（発電設備事故時）</vt:lpstr>
      <vt:lpstr>（買電事故時）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2020-07-10T05:27:48Z</dcterms:modified>
</cp:coreProperties>
</file>